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成绩公布表（村社区干部）" sheetId="4" r:id="rId1"/>
  </sheets>
  <definedNames>
    <definedName name="_xlnm._FilterDatabase" localSheetId="0" hidden="1">'总成绩公布表（村社区干部）'!$A$1:$H$8</definedName>
    <definedName name="_xlnm.Print_Titles" localSheetId="0">'总成绩公布表（村社区干部）'!#REF!</definedName>
  </definedNames>
  <calcPr calcId="144525"/>
</workbook>
</file>

<file path=xl/sharedStrings.xml><?xml version="1.0" encoding="utf-8"?>
<sst xmlns="http://schemas.openxmlformats.org/spreadsheetml/2006/main" count="29" uniqueCount="27">
  <si>
    <t>重庆市荣昌区2024年从优秀村（社区）干部中考试录用公务员综合成绩公布表</t>
  </si>
  <si>
    <t>根据《重庆市2024年从优秀村（社区）干部中考试录用公务员公告》规定，荣昌区组织开展了笔试、面试、量化考察工作，现将参加笔试、面试、量化考察人员的各项成绩和综合成绩公布如下：</t>
  </si>
  <si>
    <t>招录单位</t>
  </si>
  <si>
    <t>职位名称</t>
  </si>
  <si>
    <t>招录指标</t>
  </si>
  <si>
    <t>考生
姓名</t>
  </si>
  <si>
    <t>所学专业</t>
  </si>
  <si>
    <t>笔试成绩</t>
  </si>
  <si>
    <t>面试成绩</t>
  </si>
  <si>
    <t>量化考察成绩</t>
  </si>
  <si>
    <t>折算后
总成绩</t>
  </si>
  <si>
    <t>按职位
排序
（名次）</t>
  </si>
  <si>
    <t>行政职业能力测验成绩</t>
  </si>
  <si>
    <t>申论
成绩</t>
  </si>
  <si>
    <t>合计</t>
  </si>
  <si>
    <t>折算
成绩</t>
  </si>
  <si>
    <t>面试
成绩</t>
  </si>
  <si>
    <t>量化考察
成绩</t>
  </si>
  <si>
    <t>荣昌区</t>
  </si>
  <si>
    <t>综合管理3</t>
  </si>
  <si>
    <t>陈亚军</t>
  </si>
  <si>
    <t>新闻学</t>
  </si>
  <si>
    <t>熊正江</t>
  </si>
  <si>
    <t>行政管理</t>
  </si>
  <si>
    <t>张琳琳</t>
  </si>
  <si>
    <t>会计学</t>
  </si>
  <si>
    <t>注：总成绩=笔试成绩÷2×50%＋面试成绩×35%＋考察得分×15%。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</si>
</sst>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方正楷体_GBK"/>
      <charset val="134"/>
    </font>
    <font>
      <sz val="10"/>
      <name val="方正黑体_GBK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方正楷体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4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_Sheet1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8"/>
  <sheetViews>
    <sheetView tabSelected="1" workbookViewId="0">
      <selection activeCell="I6" sqref="I6"/>
    </sheetView>
  </sheetViews>
  <sheetFormatPr defaultColWidth="9" defaultRowHeight="13.5" outlineLevelRow="7"/>
  <cols>
    <col min="1" max="1" width="9.375" style="1" customWidth="1"/>
    <col min="2" max="2" width="11.375" style="1" customWidth="1"/>
    <col min="3" max="3" width="7.625" style="1" customWidth="1"/>
    <col min="4" max="4" width="11.625" style="1" customWidth="1"/>
    <col min="5" max="6" width="9.625" style="1" customWidth="1"/>
    <col min="7" max="7" width="9" style="1" customWidth="1"/>
    <col min="8" max="8" width="9.125" style="1" customWidth="1"/>
    <col min="9" max="9" width="9.875" style="1" customWidth="1"/>
    <col min="10" max="11" width="8.875" style="1" customWidth="1"/>
    <col min="12" max="12" width="11.625" style="1" customWidth="1"/>
    <col min="13" max="13" width="9.825" style="1" customWidth="1"/>
    <col min="14" max="14" width="9.825" customWidth="1"/>
    <col min="15" max="15" width="8.125" customWidth="1"/>
  </cols>
  <sheetData>
    <row r="1" customFormat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Format="1" ht="39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1" ht="39" customHeight="1" spans="1:1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7"/>
      <c r="H3" s="7"/>
      <c r="I3" s="14"/>
      <c r="J3" s="6" t="s">
        <v>8</v>
      </c>
      <c r="K3" s="14"/>
      <c r="L3" s="7" t="s">
        <v>9</v>
      </c>
      <c r="M3" s="14"/>
      <c r="N3" s="4" t="s">
        <v>10</v>
      </c>
      <c r="O3" s="4" t="s">
        <v>11</v>
      </c>
    </row>
    <row r="4" customFormat="1" ht="39" customHeight="1" spans="1:15">
      <c r="A4" s="4"/>
      <c r="B4" s="8"/>
      <c r="C4" s="8"/>
      <c r="D4" s="8"/>
      <c r="E4" s="8"/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15</v>
      </c>
      <c r="L4" s="14" t="s">
        <v>17</v>
      </c>
      <c r="M4" s="4" t="s">
        <v>15</v>
      </c>
      <c r="N4" s="4"/>
      <c r="O4" s="4"/>
    </row>
    <row r="5" customFormat="1" ht="39" customHeight="1" spans="1:15">
      <c r="A5" s="9" t="s">
        <v>18</v>
      </c>
      <c r="B5" s="9" t="s">
        <v>19</v>
      </c>
      <c r="C5" s="9">
        <v>1</v>
      </c>
      <c r="D5" s="9" t="s">
        <v>20</v>
      </c>
      <c r="E5" s="10" t="s">
        <v>21</v>
      </c>
      <c r="F5" s="11">
        <v>51.8</v>
      </c>
      <c r="G5" s="11">
        <v>63</v>
      </c>
      <c r="H5" s="11">
        <v>114.8</v>
      </c>
      <c r="I5" s="15">
        <f>H5/4</f>
        <v>28.7</v>
      </c>
      <c r="J5" s="16">
        <v>79.4</v>
      </c>
      <c r="K5" s="16">
        <f>J5*0.35</f>
        <v>27.79</v>
      </c>
      <c r="L5" s="16">
        <v>94</v>
      </c>
      <c r="M5" s="16">
        <f>L5*0.15</f>
        <v>14.1</v>
      </c>
      <c r="N5" s="17">
        <f>I5+K5+M5</f>
        <v>70.59</v>
      </c>
      <c r="O5" s="17">
        <v>1</v>
      </c>
    </row>
    <row r="6" customFormat="1" ht="39" customHeight="1" spans="1:15">
      <c r="A6" s="9"/>
      <c r="B6" s="9"/>
      <c r="C6" s="9"/>
      <c r="D6" s="9" t="s">
        <v>22</v>
      </c>
      <c r="E6" s="10" t="s">
        <v>23</v>
      </c>
      <c r="F6" s="11">
        <v>57.6</v>
      </c>
      <c r="G6" s="11">
        <v>57</v>
      </c>
      <c r="H6" s="11">
        <v>114.6</v>
      </c>
      <c r="I6" s="15">
        <f>H6/4</f>
        <v>28.65</v>
      </c>
      <c r="J6" s="16">
        <v>71.2</v>
      </c>
      <c r="K6" s="16">
        <f>J6*0.35</f>
        <v>24.92</v>
      </c>
      <c r="L6" s="16">
        <v>90.58</v>
      </c>
      <c r="M6" s="16">
        <f>L6*0.15</f>
        <v>13.587</v>
      </c>
      <c r="N6" s="17">
        <f>I6+K6+M6</f>
        <v>67.157</v>
      </c>
      <c r="O6" s="17">
        <v>2</v>
      </c>
    </row>
    <row r="7" customFormat="1" ht="39" customHeight="1" spans="1:15">
      <c r="A7" s="9"/>
      <c r="B7" s="9"/>
      <c r="C7" s="9"/>
      <c r="D7" s="9" t="s">
        <v>24</v>
      </c>
      <c r="E7" s="10" t="s">
        <v>25</v>
      </c>
      <c r="F7" s="12">
        <v>52.6</v>
      </c>
      <c r="G7" s="12">
        <v>64</v>
      </c>
      <c r="H7" s="11">
        <v>116.6</v>
      </c>
      <c r="I7" s="15">
        <f>H7/4</f>
        <v>29.15</v>
      </c>
      <c r="J7" s="16">
        <v>73.4</v>
      </c>
      <c r="K7" s="16">
        <f>J7*0.35</f>
        <v>25.69</v>
      </c>
      <c r="L7" s="16">
        <v>80.93</v>
      </c>
      <c r="M7" s="16">
        <f>L7*0.15</f>
        <v>12.1395</v>
      </c>
      <c r="N7" s="17">
        <f>I7+K7+M7</f>
        <v>66.9795</v>
      </c>
      <c r="O7" s="17">
        <v>3</v>
      </c>
    </row>
    <row r="8" ht="30" customHeight="1" spans="1:13">
      <c r="A8" s="13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</sheetData>
  <autoFilter ref="A1:H8">
    <extLst/>
  </autoFilter>
  <mergeCells count="16">
    <mergeCell ref="A1:O1"/>
    <mergeCell ref="A2:O2"/>
    <mergeCell ref="F3:I3"/>
    <mergeCell ref="J3:K3"/>
    <mergeCell ref="L3:M3"/>
    <mergeCell ref="A8:K8"/>
    <mergeCell ref="A3:A4"/>
    <mergeCell ref="A5:A7"/>
    <mergeCell ref="B3:B4"/>
    <mergeCell ref="B5:B7"/>
    <mergeCell ref="C3:C4"/>
    <mergeCell ref="C5:C7"/>
    <mergeCell ref="D3:D4"/>
    <mergeCell ref="E3:E4"/>
    <mergeCell ref="N3:N4"/>
    <mergeCell ref="O3:O4"/>
  </mergeCells>
  <printOptions horizontalCentered="1"/>
  <pageMargins left="0.590277777777778" right="0.590277777777778" top="0.786805555555556" bottom="0.590277777777778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总成绩公布表（村社区干部）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2022-08-04T12:11:00Z</dcterms:created>
  <dcterms:modified xsi:type="dcterms:W3CDTF">2024-06-02T09:27:16Z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CEB9A8E5709E42B0861F6E482C4644DF</vt:lpwstr>
  </property>
</Properties>
</file>