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<sst xmlns="http://schemas.openxmlformats.org/spreadsheetml/2006/main" count="94" uniqueCount="67">
  <si>
    <t>荣昌区荣隆镇2024年种粮大户拟补贴面积和拟补贴资金公示表（到户统计表）</t>
  </si>
  <si>
    <t>公示单位：荣隆镇人民政府</t>
  </si>
  <si>
    <t>序号</t>
  </si>
  <si>
    <t>种粮
大户
性质</t>
  </si>
  <si>
    <t>种粮大户 姓名</t>
  </si>
  <si>
    <t>种粮地点</t>
  </si>
  <si>
    <t>补贴总金额（元）</t>
  </si>
  <si>
    <t>补贴标准（元/亩）</t>
  </si>
  <si>
    <t>粮食种植面积（亩）</t>
  </si>
  <si>
    <t>备注</t>
  </si>
  <si>
    <t>合计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</si>
  <si>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</si>
  <si>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</si>
  <si>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</si>
  <si>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</si>
  <si>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</si>
  <si>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</si>
  <si>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</si>
  <si>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</si>
  <si>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</si>
  <si>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</si>
  <si>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</si>
  <si>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</si>
  <si>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专业合作组织</t>
  </si>
  <si>
    <t>重庆市荣昌区****种植专业合作社</t>
  </si>
  <si>
    <t>荣隆镇先锋村*社、*社、*社、*社</t>
  </si>
  <si>
    <t>自然人</t>
  </si>
  <si>
    <t>苏**</t>
  </si>
  <si>
    <t>荣隆镇沙坝子村*社、*社、*社、*社</t>
  </si>
  <si>
    <t>黄**</t>
  </si>
  <si>
    <t>荣隆镇沙坝子村*社</t>
  </si>
  <si>
    <t>郭*</t>
  </si>
  <si>
    <t>荣隆镇沙坝子村*社、*社、*社、*社、*社</t>
  </si>
  <si>
    <t>杨**</t>
  </si>
  <si>
    <t>荣隆镇沙坝子村*社、*社</t>
  </si>
  <si>
    <t>法人</t>
  </si>
  <si>
    <t>重庆****科技有限公司</t>
  </si>
  <si>
    <t>荣隆镇先锋村*社、*社、*社沙坝子村*社、*社、*社、*社、*社、*社</t>
  </si>
  <si>
    <t>汤**</t>
  </si>
  <si>
    <t>荣隆镇柏香村*社、*社、*社、*社培爵村*社高田村*社</t>
  </si>
  <si>
    <t>荣隆镇葛桥社区*社、柏香村*社</t>
  </si>
  <si>
    <t>重庆****专业合作社</t>
  </si>
  <si>
    <t>荣隆镇葛桥社区*社、*社</t>
  </si>
  <si>
    <t>杨*</t>
  </si>
  <si>
    <t>荣隆镇玉久村*社*社，柏香村*社</t>
  </si>
  <si>
    <t>刘**</t>
  </si>
  <si>
    <t>荣隆镇培爵村*社、*社、*社</t>
  </si>
  <si>
    <t>荣隆镇高田村*社、*社、*社</t>
  </si>
  <si>
    <t>张**</t>
  </si>
  <si>
    <t>荣隆镇培爵村*社</t>
  </si>
  <si>
    <t>吕**</t>
  </si>
  <si>
    <t>荣隆镇玉久村*社、*社</t>
  </si>
  <si>
    <t>荣隆镇黄坪村*社、沙坝村*社</t>
  </si>
  <si>
    <t>荣隆镇葛桥社区*社、*社、*社、*社</t>
  </si>
  <si>
    <t>郑**</t>
  </si>
  <si>
    <t>荣隆镇培爵村*社、*社</t>
  </si>
  <si>
    <t>重庆市荣昌区****服务股份合作社</t>
  </si>
  <si>
    <t>荣隆镇柏香村*社*社</t>
  </si>
  <si>
    <t>荣隆镇黄坪村*社</t>
  </si>
  <si>
    <t>重庆****服务专业合作社</t>
  </si>
  <si>
    <t>荣隆镇先锋村*社、*社、*社、*社、*社</t>
  </si>
  <si>
    <t>唐**</t>
  </si>
  <si>
    <t>荣隆镇先锋村*社</t>
  </si>
  <si>
    <t>潘**</t>
  </si>
  <si>
    <t>刘*</t>
  </si>
  <si>
    <t>荣隆镇先锋村*社、*社</t>
  </si>
  <si>
    <t>公示期间若对公示内容有异议，请书面向镇纪委、产业发展中心、经济发展办公室等部门反映，反映情况要真实、客观、具体。受理电话：镇农业服务中心：46553809;镇纪委：46551126；镇财政办：46551008</t>
  </si>
</sst>
</file>

<file path=xl/styles.xml><?xml version="1.0" encoding="utf-8"?>
<styleSheet xmlns="http://schemas.openxmlformats.org/spreadsheetml/2006/main">
  <numFmts count="6">
    <numFmt numFmtId="176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name val="方正仿宋_GBK"/>
      <charset val="134"/>
    </font>
    <font>
      <sz val="9"/>
      <color theme="1"/>
      <name val="方正仿宋_GBK"/>
      <charset val="134"/>
    </font>
    <font>
      <sz val="10"/>
      <name val="方正仿宋_GBK"/>
      <charset val="134"/>
    </font>
    <font>
      <sz val="12"/>
      <name val="宋体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9" fillId="12" borderId="12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5" borderId="7" applyNumberFormat="false" applyFon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177" fontId="1" fillId="0" borderId="0" xfId="0" applyNumberFormat="true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D6" sqref="D6"/>
    </sheetView>
  </sheetViews>
  <sheetFormatPr defaultColWidth="9" defaultRowHeight="14.25"/>
  <sheetData>
    <row r="1" ht="25.5" spans="1:20">
      <c r="A1" s="1" t="s">
        <v>0</v>
      </c>
      <c r="B1" s="1"/>
      <c r="C1" s="1"/>
      <c r="D1" s="1"/>
      <c r="E1" s="15"/>
      <c r="F1" s="1"/>
      <c r="G1" s="1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/>
      <c r="C2" s="3"/>
      <c r="D2" s="3"/>
      <c r="E2" s="3"/>
      <c r="F2" s="2"/>
      <c r="G2" s="3"/>
      <c r="H2" s="3"/>
      <c r="I2" s="3"/>
      <c r="J2" s="3"/>
      <c r="K2" s="2"/>
      <c r="L2" s="3"/>
      <c r="M2" s="3"/>
      <c r="N2" s="3"/>
      <c r="O2" s="3"/>
      <c r="P2" s="2"/>
      <c r="Q2" s="3"/>
      <c r="R2" s="3"/>
      <c r="S2" s="3"/>
      <c r="T2" s="3"/>
    </row>
    <row r="3" ht="15.75" spans="1:20">
      <c r="A3" s="4" t="s">
        <v>2</v>
      </c>
      <c r="B3" s="5" t="s">
        <v>3</v>
      </c>
      <c r="C3" s="5" t="s">
        <v>4</v>
      </c>
      <c r="D3" s="6" t="s">
        <v>5</v>
      </c>
      <c r="E3" s="17" t="s">
        <v>6</v>
      </c>
      <c r="F3" s="18" t="s">
        <v>7</v>
      </c>
      <c r="G3" s="19" t="s">
        <v>8</v>
      </c>
      <c r="H3" s="19"/>
      <c r="I3" s="19"/>
      <c r="J3" s="19"/>
      <c r="K3" s="19"/>
      <c r="L3" s="18"/>
      <c r="M3" s="19"/>
      <c r="N3" s="19"/>
      <c r="O3" s="18"/>
      <c r="P3" s="19"/>
      <c r="Q3" s="18"/>
      <c r="R3" s="18"/>
      <c r="S3" s="18"/>
      <c r="T3" s="27" t="s">
        <v>9</v>
      </c>
    </row>
    <row r="4" ht="15.75" spans="1:20">
      <c r="A4" s="4"/>
      <c r="B4" s="5"/>
      <c r="C4" s="5"/>
      <c r="D4" s="6"/>
      <c r="E4" s="17"/>
      <c r="F4" s="18"/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8" t="s">
        <v>15</v>
      </c>
      <c r="M4" s="19" t="s">
        <v>16</v>
      </c>
      <c r="N4" s="18" t="s">
        <v>17</v>
      </c>
      <c r="O4" s="18" t="s">
        <v>18</v>
      </c>
      <c r="P4" s="19" t="s">
        <v>19</v>
      </c>
      <c r="Q4" s="28" t="s">
        <v>20</v>
      </c>
      <c r="R4" s="28" t="s">
        <v>21</v>
      </c>
      <c r="S4" s="28" t="s">
        <v>22</v>
      </c>
      <c r="T4" s="27"/>
    </row>
    <row r="5" ht="38.25" spans="1:20">
      <c r="A5" s="7">
        <v>1</v>
      </c>
      <c r="B5" s="8" t="s">
        <v>23</v>
      </c>
      <c r="C5" s="5" t="s">
        <v>24</v>
      </c>
      <c r="D5" s="9" t="s">
        <v>25</v>
      </c>
      <c r="E5" s="17">
        <v>48134.74</v>
      </c>
      <c r="F5" s="20">
        <v>74.64</v>
      </c>
      <c r="G5" s="21">
        <f ca="1" t="shared" ref="G5:G27" si="0">SUM(H5:S5)</f>
        <v>644.892</v>
      </c>
      <c r="H5" s="21">
        <v>644.892</v>
      </c>
      <c r="I5" s="21"/>
      <c r="J5" s="21"/>
      <c r="K5" s="21"/>
      <c r="L5" s="25"/>
      <c r="M5" s="21"/>
      <c r="N5" s="25"/>
      <c r="O5" s="25"/>
      <c r="P5" s="21"/>
      <c r="Q5" s="29"/>
      <c r="R5" s="29">
        <f ca="1" t="shared" ref="R5:R27" si="1">SUM(E5:Q5)</f>
        <v>0</v>
      </c>
      <c r="S5" s="20"/>
      <c r="T5" s="5"/>
    </row>
    <row r="6" ht="51" spans="1:20">
      <c r="A6" s="7">
        <v>2</v>
      </c>
      <c r="B6" s="8" t="s">
        <v>26</v>
      </c>
      <c r="C6" s="5" t="s">
        <v>27</v>
      </c>
      <c r="D6" s="9" t="s">
        <v>28</v>
      </c>
      <c r="E6" s="17">
        <v>13110.14</v>
      </c>
      <c r="F6" s="20">
        <v>74.64</v>
      </c>
      <c r="G6" s="21">
        <f ca="1" t="shared" si="0"/>
        <v>175.645</v>
      </c>
      <c r="H6" s="21">
        <v>157.645</v>
      </c>
      <c r="I6" s="21"/>
      <c r="J6" s="21"/>
      <c r="K6" s="21">
        <v>1.62</v>
      </c>
      <c r="L6" s="25"/>
      <c r="M6" s="21"/>
      <c r="N6" s="25"/>
      <c r="O6" s="25"/>
      <c r="P6" s="21">
        <v>16.38</v>
      </c>
      <c r="Q6" s="29"/>
      <c r="R6" s="29">
        <f ca="1" t="shared" si="1"/>
        <v>0</v>
      </c>
      <c r="S6" s="20"/>
      <c r="T6" s="5"/>
    </row>
    <row r="7" ht="25.5" spans="1:20">
      <c r="A7" s="7">
        <v>3</v>
      </c>
      <c r="B7" s="8" t="s">
        <v>26</v>
      </c>
      <c r="C7" s="5" t="s">
        <v>29</v>
      </c>
      <c r="D7" s="9" t="s">
        <v>30</v>
      </c>
      <c r="E7" s="17">
        <v>3785.74</v>
      </c>
      <c r="F7" s="20">
        <v>74.64</v>
      </c>
      <c r="G7" s="21">
        <f ca="1" t="shared" si="0"/>
        <v>50.72</v>
      </c>
      <c r="H7" s="21">
        <v>50.72</v>
      </c>
      <c r="I7" s="21"/>
      <c r="J7" s="21"/>
      <c r="K7" s="21"/>
      <c r="L7" s="25"/>
      <c r="M7" s="21"/>
      <c r="N7" s="25"/>
      <c r="O7" s="25"/>
      <c r="P7" s="21"/>
      <c r="Q7" s="29"/>
      <c r="R7" s="29">
        <f ca="1" t="shared" si="1"/>
        <v>0</v>
      </c>
      <c r="S7" s="20"/>
      <c r="T7" s="5"/>
    </row>
    <row r="8" ht="51" spans="1:20">
      <c r="A8" s="7">
        <v>4</v>
      </c>
      <c r="B8" s="8" t="s">
        <v>26</v>
      </c>
      <c r="C8" s="5" t="s">
        <v>31</v>
      </c>
      <c r="D8" s="9" t="s">
        <v>32</v>
      </c>
      <c r="E8" s="17">
        <v>14706.32</v>
      </c>
      <c r="F8" s="20">
        <v>74.64</v>
      </c>
      <c r="G8" s="21">
        <f ca="1" t="shared" si="0"/>
        <v>197.03</v>
      </c>
      <c r="H8" s="21">
        <v>185.03</v>
      </c>
      <c r="I8" s="21"/>
      <c r="J8" s="21"/>
      <c r="K8" s="21"/>
      <c r="L8" s="25"/>
      <c r="M8" s="21"/>
      <c r="N8" s="25"/>
      <c r="O8" s="25"/>
      <c r="P8" s="21">
        <v>12</v>
      </c>
      <c r="Q8" s="29"/>
      <c r="R8" s="29">
        <f ca="1" t="shared" si="1"/>
        <v>0</v>
      </c>
      <c r="S8" s="20"/>
      <c r="T8" s="5"/>
    </row>
    <row r="9" ht="38.25" spans="1:20">
      <c r="A9" s="7">
        <v>5</v>
      </c>
      <c r="B9" s="8" t="s">
        <v>26</v>
      </c>
      <c r="C9" s="5" t="s">
        <v>33</v>
      </c>
      <c r="D9" s="9" t="s">
        <v>34</v>
      </c>
      <c r="E9" s="17">
        <v>10999.7</v>
      </c>
      <c r="F9" s="20">
        <v>74.64</v>
      </c>
      <c r="G9" s="21">
        <f ca="1" t="shared" si="0"/>
        <v>147.37</v>
      </c>
      <c r="H9" s="21">
        <v>145.37</v>
      </c>
      <c r="I9" s="21">
        <v>2</v>
      </c>
      <c r="J9" s="21"/>
      <c r="K9" s="21"/>
      <c r="L9" s="25"/>
      <c r="M9" s="21"/>
      <c r="N9" s="25"/>
      <c r="O9" s="25"/>
      <c r="P9" s="21"/>
      <c r="Q9" s="29"/>
      <c r="R9" s="29">
        <f ca="1" t="shared" si="1"/>
        <v>0</v>
      </c>
      <c r="S9" s="20"/>
      <c r="T9" s="5"/>
    </row>
    <row r="10" ht="89.25" spans="1:20">
      <c r="A10" s="7">
        <v>6</v>
      </c>
      <c r="B10" s="8" t="s">
        <v>35</v>
      </c>
      <c r="C10" s="5" t="s">
        <v>36</v>
      </c>
      <c r="D10" s="9" t="s">
        <v>37</v>
      </c>
      <c r="E10" s="17">
        <v>126942.19</v>
      </c>
      <c r="F10" s="20">
        <v>74.64</v>
      </c>
      <c r="G10" s="21">
        <f ca="1" t="shared" si="0"/>
        <v>1700.726</v>
      </c>
      <c r="H10" s="21"/>
      <c r="I10" s="21">
        <v>1700.726</v>
      </c>
      <c r="J10" s="21"/>
      <c r="K10" s="21"/>
      <c r="L10" s="25"/>
      <c r="M10" s="21"/>
      <c r="N10" s="25"/>
      <c r="O10" s="25"/>
      <c r="P10" s="21"/>
      <c r="Q10" s="29"/>
      <c r="R10" s="29">
        <f ca="1" t="shared" si="1"/>
        <v>0</v>
      </c>
      <c r="S10" s="20"/>
      <c r="T10" s="5"/>
    </row>
    <row r="11" ht="63.75" spans="1:20">
      <c r="A11" s="7">
        <v>7</v>
      </c>
      <c r="B11" s="8" t="s">
        <v>26</v>
      </c>
      <c r="C11" s="5" t="s">
        <v>38</v>
      </c>
      <c r="D11" s="9" t="s">
        <v>39</v>
      </c>
      <c r="E11" s="17">
        <v>71932.06</v>
      </c>
      <c r="F11" s="20">
        <v>74.64</v>
      </c>
      <c r="G11" s="21">
        <f ca="1" t="shared" si="0"/>
        <v>963.72</v>
      </c>
      <c r="H11" s="21">
        <v>905.22</v>
      </c>
      <c r="I11" s="21">
        <v>58.5</v>
      </c>
      <c r="J11" s="21"/>
      <c r="K11" s="21"/>
      <c r="L11" s="25"/>
      <c r="M11" s="21"/>
      <c r="N11" s="25"/>
      <c r="O11" s="25"/>
      <c r="P11" s="21"/>
      <c r="Q11" s="29"/>
      <c r="R11" s="29">
        <f ca="1" t="shared" si="1"/>
        <v>0</v>
      </c>
      <c r="S11" s="20"/>
      <c r="T11" s="5"/>
    </row>
    <row r="12" ht="38.25" spans="1:20">
      <c r="A12" s="7">
        <v>8</v>
      </c>
      <c r="B12" s="8" t="s">
        <v>26</v>
      </c>
      <c r="C12" s="5" t="s">
        <v>38</v>
      </c>
      <c r="D12" s="9" t="s">
        <v>40</v>
      </c>
      <c r="E12" s="17">
        <v>24293.08</v>
      </c>
      <c r="F12" s="20">
        <v>74.64</v>
      </c>
      <c r="G12" s="21">
        <f ca="1" t="shared" si="0"/>
        <v>325.47</v>
      </c>
      <c r="H12" s="21">
        <v>325.47</v>
      </c>
      <c r="I12" s="21"/>
      <c r="J12" s="21"/>
      <c r="K12" s="21"/>
      <c r="L12" s="25"/>
      <c r="M12" s="21"/>
      <c r="N12" s="25"/>
      <c r="O12" s="25"/>
      <c r="P12" s="21"/>
      <c r="Q12" s="29"/>
      <c r="R12" s="29">
        <f ca="1" t="shared" si="1"/>
        <v>0</v>
      </c>
      <c r="S12" s="20"/>
      <c r="T12" s="5"/>
    </row>
    <row r="13" ht="38.25" spans="1:20">
      <c r="A13" s="7">
        <v>9</v>
      </c>
      <c r="B13" s="8" t="s">
        <v>23</v>
      </c>
      <c r="C13" s="5" t="s">
        <v>41</v>
      </c>
      <c r="D13" s="9" t="s">
        <v>42</v>
      </c>
      <c r="E13" s="17">
        <v>31987.35</v>
      </c>
      <c r="F13" s="20">
        <v>74.64</v>
      </c>
      <c r="G13" s="21">
        <f ca="1" t="shared" si="0"/>
        <v>428.555</v>
      </c>
      <c r="H13" s="21">
        <v>428.555</v>
      </c>
      <c r="I13" s="21"/>
      <c r="J13" s="21"/>
      <c r="K13" s="21"/>
      <c r="L13" s="25"/>
      <c r="M13" s="21"/>
      <c r="N13" s="25"/>
      <c r="O13" s="25"/>
      <c r="P13" s="21"/>
      <c r="Q13" s="29"/>
      <c r="R13" s="29">
        <f ca="1" t="shared" si="1"/>
        <v>0</v>
      </c>
      <c r="S13" s="20"/>
      <c r="T13" s="5"/>
    </row>
    <row r="14" ht="38.25" spans="1:20">
      <c r="A14" s="7">
        <v>10</v>
      </c>
      <c r="B14" s="8" t="s">
        <v>26</v>
      </c>
      <c r="C14" s="5" t="s">
        <v>43</v>
      </c>
      <c r="D14" s="9" t="s">
        <v>44</v>
      </c>
      <c r="E14" s="17">
        <v>11655.04</v>
      </c>
      <c r="F14" s="20">
        <v>74.64</v>
      </c>
      <c r="G14" s="21">
        <f ca="1" t="shared" si="0"/>
        <v>156.15</v>
      </c>
      <c r="H14" s="21">
        <v>156.15</v>
      </c>
      <c r="I14" s="21"/>
      <c r="J14" s="21"/>
      <c r="K14" s="21"/>
      <c r="L14" s="25"/>
      <c r="M14" s="21"/>
      <c r="N14" s="25"/>
      <c r="O14" s="25"/>
      <c r="P14" s="21"/>
      <c r="Q14" s="29"/>
      <c r="R14" s="29">
        <f ca="1" t="shared" si="1"/>
        <v>0</v>
      </c>
      <c r="S14" s="20"/>
      <c r="T14" s="5"/>
    </row>
    <row r="15" ht="38.25" spans="1:20">
      <c r="A15" s="7">
        <v>11</v>
      </c>
      <c r="B15" s="8" t="s">
        <v>26</v>
      </c>
      <c r="C15" s="5" t="s">
        <v>45</v>
      </c>
      <c r="D15" s="9" t="s">
        <v>46</v>
      </c>
      <c r="E15" s="17">
        <v>17809.85</v>
      </c>
      <c r="F15" s="20">
        <v>74.64</v>
      </c>
      <c r="G15" s="21">
        <f ca="1" t="shared" si="0"/>
        <v>238.61</v>
      </c>
      <c r="H15" s="21">
        <v>238.61</v>
      </c>
      <c r="I15" s="21"/>
      <c r="J15" s="21"/>
      <c r="K15" s="21"/>
      <c r="L15" s="25"/>
      <c r="M15" s="21"/>
      <c r="N15" s="25"/>
      <c r="O15" s="25"/>
      <c r="P15" s="21"/>
      <c r="Q15" s="29"/>
      <c r="R15" s="29">
        <f ca="1" t="shared" si="1"/>
        <v>0</v>
      </c>
      <c r="S15" s="20"/>
      <c r="T15" s="5"/>
    </row>
    <row r="16" ht="38.25" spans="1:20">
      <c r="A16" s="7">
        <v>12</v>
      </c>
      <c r="B16" s="8" t="s">
        <v>26</v>
      </c>
      <c r="C16" s="5" t="s">
        <v>38</v>
      </c>
      <c r="D16" s="9" t="s">
        <v>47</v>
      </c>
      <c r="E16" s="17">
        <v>17399.33</v>
      </c>
      <c r="F16" s="20">
        <v>74.64</v>
      </c>
      <c r="G16" s="21">
        <f ca="1" t="shared" si="0"/>
        <v>233.11</v>
      </c>
      <c r="H16" s="21">
        <v>228.11</v>
      </c>
      <c r="I16" s="21"/>
      <c r="J16" s="21"/>
      <c r="K16" s="21"/>
      <c r="L16" s="25"/>
      <c r="M16" s="21">
        <v>5</v>
      </c>
      <c r="N16" s="25"/>
      <c r="O16" s="25"/>
      <c r="P16" s="21"/>
      <c r="Q16" s="29"/>
      <c r="R16" s="29">
        <f ca="1" t="shared" si="1"/>
        <v>0</v>
      </c>
      <c r="S16" s="20"/>
      <c r="T16" s="5"/>
    </row>
    <row r="17" ht="25.5" spans="1:20">
      <c r="A17" s="7">
        <v>13</v>
      </c>
      <c r="B17" s="8" t="s">
        <v>26</v>
      </c>
      <c r="C17" s="5" t="s">
        <v>48</v>
      </c>
      <c r="D17" s="9" t="s">
        <v>49</v>
      </c>
      <c r="E17" s="17">
        <v>4907.58</v>
      </c>
      <c r="F17" s="20">
        <v>74.64</v>
      </c>
      <c r="G17" s="21">
        <f ca="1" t="shared" si="0"/>
        <v>65.75</v>
      </c>
      <c r="H17" s="21">
        <v>65.75</v>
      </c>
      <c r="I17" s="21"/>
      <c r="J17" s="21"/>
      <c r="K17" s="21"/>
      <c r="L17" s="25"/>
      <c r="M17" s="21"/>
      <c r="N17" s="25"/>
      <c r="O17" s="25"/>
      <c r="P17" s="21"/>
      <c r="Q17" s="29"/>
      <c r="R17" s="29">
        <f ca="1" t="shared" si="1"/>
        <v>0</v>
      </c>
      <c r="S17" s="20"/>
      <c r="T17" s="5"/>
    </row>
    <row r="18" ht="25.5" spans="1:20">
      <c r="A18" s="7">
        <v>14</v>
      </c>
      <c r="B18" s="8" t="s">
        <v>26</v>
      </c>
      <c r="C18" s="5" t="s">
        <v>50</v>
      </c>
      <c r="D18" s="9" t="s">
        <v>51</v>
      </c>
      <c r="E18" s="17">
        <v>3793.2</v>
      </c>
      <c r="F18" s="20">
        <v>74.64</v>
      </c>
      <c r="G18" s="21">
        <f ca="1" t="shared" si="0"/>
        <v>50.82</v>
      </c>
      <c r="H18" s="21">
        <v>50.82</v>
      </c>
      <c r="I18" s="21"/>
      <c r="J18" s="21"/>
      <c r="K18" s="21"/>
      <c r="L18" s="25"/>
      <c r="M18" s="21"/>
      <c r="N18" s="25"/>
      <c r="O18" s="25"/>
      <c r="P18" s="21"/>
      <c r="Q18" s="29"/>
      <c r="R18" s="29">
        <f ca="1" t="shared" si="1"/>
        <v>0</v>
      </c>
      <c r="S18" s="20"/>
      <c r="T18" s="5"/>
    </row>
    <row r="19" ht="38.25" spans="1:20">
      <c r="A19" s="7">
        <v>15</v>
      </c>
      <c r="B19" s="8" t="s">
        <v>23</v>
      </c>
      <c r="C19" s="5" t="s">
        <v>24</v>
      </c>
      <c r="D19" s="9" t="s">
        <v>52</v>
      </c>
      <c r="E19" s="17">
        <v>14833.21</v>
      </c>
      <c r="F19" s="20">
        <v>74.64</v>
      </c>
      <c r="G19" s="21">
        <f ca="1" t="shared" si="0"/>
        <v>198.73</v>
      </c>
      <c r="H19" s="21">
        <v>151.26</v>
      </c>
      <c r="I19" s="21"/>
      <c r="J19" s="21"/>
      <c r="K19" s="21"/>
      <c r="L19" s="25"/>
      <c r="M19" s="21"/>
      <c r="N19" s="25"/>
      <c r="O19" s="25"/>
      <c r="P19" s="21">
        <v>47.47</v>
      </c>
      <c r="Q19" s="29"/>
      <c r="R19" s="29">
        <f ca="1" t="shared" si="1"/>
        <v>0</v>
      </c>
      <c r="S19" s="20"/>
      <c r="T19" s="5"/>
    </row>
    <row r="20" ht="51" spans="1:20">
      <c r="A20" s="7">
        <v>16</v>
      </c>
      <c r="B20" s="8" t="s">
        <v>26</v>
      </c>
      <c r="C20" s="5" t="s">
        <v>48</v>
      </c>
      <c r="D20" s="9" t="s">
        <v>53</v>
      </c>
      <c r="E20" s="17">
        <v>7635.67</v>
      </c>
      <c r="F20" s="20">
        <v>74.64</v>
      </c>
      <c r="G20" s="21">
        <f ca="1" t="shared" si="0"/>
        <v>102.3</v>
      </c>
      <c r="H20" s="21"/>
      <c r="I20" s="21">
        <v>51.49</v>
      </c>
      <c r="J20" s="21"/>
      <c r="K20" s="21"/>
      <c r="L20" s="25"/>
      <c r="M20" s="21">
        <v>50.81</v>
      </c>
      <c r="N20" s="25"/>
      <c r="O20" s="25"/>
      <c r="P20" s="21"/>
      <c r="Q20" s="29"/>
      <c r="R20" s="29">
        <f ca="1" t="shared" si="1"/>
        <v>0</v>
      </c>
      <c r="S20" s="20"/>
      <c r="T20" s="5"/>
    </row>
    <row r="21" ht="25.5" spans="1:20">
      <c r="A21" s="7">
        <v>17</v>
      </c>
      <c r="B21" s="8" t="s">
        <v>26</v>
      </c>
      <c r="C21" s="5" t="s">
        <v>54</v>
      </c>
      <c r="D21" s="9" t="s">
        <v>55</v>
      </c>
      <c r="E21" s="17">
        <v>4192.53</v>
      </c>
      <c r="F21" s="20">
        <v>74.64</v>
      </c>
      <c r="G21" s="21">
        <f ca="1" t="shared" si="0"/>
        <v>56.17</v>
      </c>
      <c r="H21" s="21">
        <v>56.17</v>
      </c>
      <c r="I21" s="21"/>
      <c r="J21" s="21"/>
      <c r="K21" s="21"/>
      <c r="L21" s="25"/>
      <c r="M21" s="21"/>
      <c r="N21" s="25"/>
      <c r="O21" s="25"/>
      <c r="P21" s="21"/>
      <c r="Q21" s="29"/>
      <c r="R21" s="29">
        <f ca="1" t="shared" si="1"/>
        <v>0</v>
      </c>
      <c r="S21" s="20"/>
      <c r="T21" s="5"/>
    </row>
    <row r="22" ht="38.25" spans="1:20">
      <c r="A22" s="7">
        <v>18</v>
      </c>
      <c r="B22" s="8" t="s">
        <v>23</v>
      </c>
      <c r="C22" s="5" t="s">
        <v>56</v>
      </c>
      <c r="D22" s="9" t="s">
        <v>57</v>
      </c>
      <c r="E22" s="17">
        <v>3733.19</v>
      </c>
      <c r="F22" s="20">
        <v>74.64</v>
      </c>
      <c r="G22" s="21">
        <f ca="1" t="shared" si="0"/>
        <v>50.016</v>
      </c>
      <c r="H22" s="21"/>
      <c r="I22" s="21">
        <v>50.016</v>
      </c>
      <c r="J22" s="21"/>
      <c r="K22" s="21"/>
      <c r="L22" s="25"/>
      <c r="M22" s="21"/>
      <c r="N22" s="25"/>
      <c r="O22" s="25"/>
      <c r="P22" s="21"/>
      <c r="Q22" s="29"/>
      <c r="R22" s="29">
        <f ca="1" t="shared" si="1"/>
        <v>0</v>
      </c>
      <c r="S22" s="20"/>
      <c r="T22" s="5"/>
    </row>
    <row r="23" ht="38.25" spans="1:20">
      <c r="A23" s="7">
        <v>19</v>
      </c>
      <c r="B23" s="8" t="s">
        <v>23</v>
      </c>
      <c r="C23" s="5" t="s">
        <v>24</v>
      </c>
      <c r="D23" s="9" t="s">
        <v>58</v>
      </c>
      <c r="E23" s="17">
        <v>7646.87</v>
      </c>
      <c r="F23" s="20">
        <v>74.64</v>
      </c>
      <c r="G23" s="21">
        <f ca="1" t="shared" si="0"/>
        <v>102.45</v>
      </c>
      <c r="H23" s="21">
        <v>66.47</v>
      </c>
      <c r="I23" s="21">
        <v>28</v>
      </c>
      <c r="J23" s="21"/>
      <c r="K23" s="21">
        <v>2.02</v>
      </c>
      <c r="L23" s="25">
        <v>2.96</v>
      </c>
      <c r="M23" s="21">
        <v>3</v>
      </c>
      <c r="N23" s="25"/>
      <c r="O23" s="25"/>
      <c r="P23" s="21"/>
      <c r="Q23" s="29"/>
      <c r="R23" s="29">
        <f ca="1" t="shared" si="1"/>
        <v>0</v>
      </c>
      <c r="S23" s="20"/>
      <c r="T23" s="5"/>
    </row>
    <row r="24" ht="51" spans="1:20">
      <c r="A24" s="7">
        <v>20</v>
      </c>
      <c r="B24" s="8" t="s">
        <v>23</v>
      </c>
      <c r="C24" s="5" t="s">
        <v>59</v>
      </c>
      <c r="D24" s="9" t="s">
        <v>60</v>
      </c>
      <c r="E24" s="17">
        <v>34861.28</v>
      </c>
      <c r="F24" s="20">
        <v>74.64</v>
      </c>
      <c r="G24" s="21">
        <f ca="1" t="shared" si="0"/>
        <v>467.059</v>
      </c>
      <c r="H24" s="21"/>
      <c r="I24" s="21"/>
      <c r="J24" s="21"/>
      <c r="K24" s="21"/>
      <c r="L24" s="25"/>
      <c r="M24" s="21"/>
      <c r="N24" s="25"/>
      <c r="O24" s="25"/>
      <c r="P24" s="21">
        <v>467.059</v>
      </c>
      <c r="Q24" s="29"/>
      <c r="R24" s="29">
        <f ca="1" t="shared" si="1"/>
        <v>0</v>
      </c>
      <c r="S24" s="20"/>
      <c r="T24" s="5"/>
    </row>
    <row r="25" ht="25.5" spans="1:20">
      <c r="A25" s="7">
        <v>21</v>
      </c>
      <c r="B25" s="8" t="s">
        <v>26</v>
      </c>
      <c r="C25" s="5" t="s">
        <v>61</v>
      </c>
      <c r="D25" s="9" t="s">
        <v>62</v>
      </c>
      <c r="E25" s="17">
        <v>11084.04</v>
      </c>
      <c r="F25" s="20">
        <v>74.64</v>
      </c>
      <c r="G25" s="21">
        <f ca="1" t="shared" si="0"/>
        <v>148.5</v>
      </c>
      <c r="H25" s="21">
        <v>135.5</v>
      </c>
      <c r="I25" s="21">
        <v>13</v>
      </c>
      <c r="J25" s="21"/>
      <c r="K25" s="21"/>
      <c r="L25" s="25"/>
      <c r="M25" s="21"/>
      <c r="N25" s="25"/>
      <c r="O25" s="25"/>
      <c r="P25" s="21"/>
      <c r="Q25" s="29"/>
      <c r="R25" s="29">
        <f ca="1" t="shared" si="1"/>
        <v>0</v>
      </c>
      <c r="S25" s="20"/>
      <c r="T25" s="5"/>
    </row>
    <row r="26" ht="25.5" spans="1:20">
      <c r="A26" s="7">
        <v>22</v>
      </c>
      <c r="B26" s="8" t="s">
        <v>26</v>
      </c>
      <c r="C26" s="5" t="s">
        <v>63</v>
      </c>
      <c r="D26" s="9" t="s">
        <v>62</v>
      </c>
      <c r="E26" s="17">
        <v>7687.92</v>
      </c>
      <c r="F26" s="20">
        <v>74.64</v>
      </c>
      <c r="G26" s="21">
        <f ca="1" t="shared" si="0"/>
        <v>103</v>
      </c>
      <c r="H26" s="21">
        <v>79</v>
      </c>
      <c r="I26" s="21">
        <v>24</v>
      </c>
      <c r="J26" s="21"/>
      <c r="K26" s="21"/>
      <c r="L26" s="25"/>
      <c r="M26" s="21"/>
      <c r="N26" s="25"/>
      <c r="O26" s="25"/>
      <c r="P26" s="21"/>
      <c r="Q26" s="29"/>
      <c r="R26" s="29">
        <f ca="1" t="shared" si="1"/>
        <v>0</v>
      </c>
      <c r="S26" s="20"/>
      <c r="T26" s="5"/>
    </row>
    <row r="27" ht="25.5" spans="1:20">
      <c r="A27" s="7">
        <v>23</v>
      </c>
      <c r="B27" s="8" t="s">
        <v>26</v>
      </c>
      <c r="C27" s="5" t="s">
        <v>64</v>
      </c>
      <c r="D27" s="9" t="s">
        <v>65</v>
      </c>
      <c r="E27" s="17">
        <v>19908.73</v>
      </c>
      <c r="F27" s="20">
        <v>74.64</v>
      </c>
      <c r="G27" s="21">
        <f ca="1" t="shared" si="0"/>
        <v>266.73</v>
      </c>
      <c r="H27" s="21">
        <v>247.71</v>
      </c>
      <c r="I27" s="21"/>
      <c r="J27" s="21"/>
      <c r="K27" s="21"/>
      <c r="L27" s="25"/>
      <c r="M27" s="21"/>
      <c r="N27" s="25"/>
      <c r="O27" s="25"/>
      <c r="P27" s="21">
        <v>19.02</v>
      </c>
      <c r="Q27" s="29"/>
      <c r="R27" s="29">
        <f ca="1" t="shared" si="1"/>
        <v>0</v>
      </c>
      <c r="S27" s="20"/>
      <c r="T27" s="5"/>
    </row>
    <row r="28" spans="1:20">
      <c r="A28" s="10"/>
      <c r="B28" s="11" t="s">
        <v>10</v>
      </c>
      <c r="C28" s="12"/>
      <c r="D28" s="13"/>
      <c r="E28" s="22">
        <f t="shared" ref="E28:I28" si="2">SUM(E5:E27)</f>
        <v>513039.76</v>
      </c>
      <c r="F28" s="23">
        <f t="shared" si="2"/>
        <v>1716.72</v>
      </c>
      <c r="G28" s="24">
        <f ca="1" t="shared" si="2"/>
        <v>6873.523</v>
      </c>
      <c r="H28" s="24">
        <f t="shared" si="2"/>
        <v>4318.452</v>
      </c>
      <c r="I28" s="24">
        <f t="shared" si="2"/>
        <v>1927.732</v>
      </c>
      <c r="J28" s="24"/>
      <c r="K28" s="24">
        <f t="shared" ref="K28:M28" si="3">SUM(K5:K27)</f>
        <v>3.64</v>
      </c>
      <c r="L28" s="26">
        <f t="shared" si="3"/>
        <v>2.96</v>
      </c>
      <c r="M28" s="24">
        <f t="shared" si="3"/>
        <v>58.81</v>
      </c>
      <c r="N28" s="26"/>
      <c r="O28" s="26"/>
      <c r="P28" s="24">
        <f>SUM(P5:P27)</f>
        <v>561.929</v>
      </c>
      <c r="Q28" s="23"/>
      <c r="R28" s="23"/>
      <c r="S28" s="23"/>
      <c r="T28" s="30"/>
    </row>
    <row r="29" ht="30" customHeight="true" spans="1:20">
      <c r="A29" s="14" t="s">
        <v>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</sheetData>
  <mergeCells count="14">
    <mergeCell ref="A1:T1"/>
    <mergeCell ref="A2:E2"/>
    <mergeCell ref="F2:J2"/>
    <mergeCell ref="K2:O2"/>
    <mergeCell ref="P2:T2"/>
    <mergeCell ref="G3:S3"/>
    <mergeCell ref="A29:T29"/>
    <mergeCell ref="A3:A4"/>
    <mergeCell ref="B3:B4"/>
    <mergeCell ref="C3:C4"/>
    <mergeCell ref="D3:D4"/>
    <mergeCell ref="E3:E4"/>
    <mergeCell ref="F3:F4"/>
    <mergeCell ref="T3:T4"/>
  </mergeCells>
  <conditionalFormatting sqref="J2">
    <cfRule type="cellIs" dxfId="0" priority="6" operator="equal">
      <formula>65337.1</formula>
    </cfRule>
    <cfRule type="duplicateValues" dxfId="0" priority="3"/>
  </conditionalFormatting>
  <conditionalFormatting sqref="O2">
    <cfRule type="cellIs" dxfId="0" priority="5" operator="equal">
      <formula>65337.1</formula>
    </cfRule>
    <cfRule type="duplicateValues" dxfId="0" priority="2"/>
  </conditionalFormatting>
  <conditionalFormatting sqref="T2">
    <cfRule type="cellIs" dxfId="0" priority="4" operator="equal">
      <formula>65337.1</formula>
    </cfRule>
    <cfRule type="duplicateValues" dxfId="0" priority="1"/>
  </conditionalFormatting>
  <conditionalFormatting sqref="E1:E28">
    <cfRule type="cellIs" dxfId="0" priority="8" operator="equal">
      <formula>65337.1</formula>
    </cfRule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haier</cp:lastModifiedBy>
  <dcterms:created xsi:type="dcterms:W3CDTF">2024-08-15T15:30:00Z</dcterms:created>
  <dcterms:modified xsi:type="dcterms:W3CDTF">2024-08-15T15:51:46Z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DF058C8DA4A348ECB3E8ADB11020C772_11</vt:lpwstr>
  </property>
  <property fmtid="{D5CDD505-2E9C-101B-9397-08002B2CF9AE}" pid="3" name="KSOProductBuildVer">
    <vt:lpwstr>2052-11.8.2.10489</vt:lpwstr>
  </property>
</Properties>
</file>