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03" windowHeight="9960" activeTab="3"/>
  </bookViews>
  <sheets>
    <sheet name="第一次" sheetId="1" r:id="rId1"/>
    <sheet name="入股" sheetId="2" r:id="rId2"/>
    <sheet name="第二次" sheetId="3" r:id="rId3"/>
    <sheet name="第三次" sheetId="4" r:id="rId4"/>
  </sheets>
  <definedNames>
    <definedName name="_xlnm._FilterDatabase" localSheetId="0" hidden="1">第一次!$A$3:$L$43</definedName>
  </definedNames>
  <calcPr calcId="144525"/>
</workbook>
</file>

<file path=xl/sharedStrings.xml><?xml version="1.0" encoding="utf-8"?>
<sst xmlns="http://schemas.openxmlformats.org/spreadsheetml/2006/main" count="142">
  <si>
    <t>荣隆镇2022年脱贫户产业到户帮扶资金发放表（第二批第一次）</t>
  </si>
  <si>
    <t xml:space="preserve"> 单位：元</t>
  </si>
  <si>
    <t>序号</t>
  </si>
  <si>
    <t>户主姓名</t>
  </si>
  <si>
    <t>村（社区）</t>
  </si>
  <si>
    <t>联系电话</t>
  </si>
  <si>
    <t>种、养殖类</t>
  </si>
  <si>
    <t>打款人姓名</t>
  </si>
  <si>
    <t>核定帮扶金额</t>
  </si>
  <si>
    <t>第一次补助金额（60％比例发放</t>
  </si>
  <si>
    <t>开户行名称</t>
  </si>
  <si>
    <t>账号</t>
  </si>
  <si>
    <t>备注</t>
  </si>
  <si>
    <t>唐**</t>
  </si>
  <si>
    <t>柏香村1社</t>
  </si>
  <si>
    <t>15*******81</t>
  </si>
  <si>
    <t>生猪3头</t>
  </si>
  <si>
    <t>重庆农村商业银行</t>
  </si>
  <si>
    <t>6***************</t>
  </si>
  <si>
    <t>李**</t>
  </si>
  <si>
    <t>柏香村8社</t>
  </si>
  <si>
    <t>13*******52</t>
  </si>
  <si>
    <t>4***************17</t>
  </si>
  <si>
    <t>罗**</t>
  </si>
  <si>
    <t>17*******61</t>
  </si>
  <si>
    <t>母猪3头</t>
  </si>
  <si>
    <t>4***************25</t>
  </si>
  <si>
    <t>祝**</t>
  </si>
  <si>
    <t>柏香村7社</t>
  </si>
  <si>
    <t>15*******40</t>
  </si>
  <si>
    <t>贺**</t>
  </si>
  <si>
    <t>柏香村2社</t>
  </si>
  <si>
    <t>13*******82</t>
  </si>
  <si>
    <t>母猪2头</t>
  </si>
  <si>
    <t>培爵村4社</t>
  </si>
  <si>
    <t>18*******54</t>
  </si>
  <si>
    <t>生猪2头</t>
  </si>
  <si>
    <t>沙坝子村9社</t>
  </si>
  <si>
    <t>15*******00</t>
  </si>
  <si>
    <t>秦**</t>
  </si>
  <si>
    <t>沙坝子村10社</t>
  </si>
  <si>
    <t>18*******765</t>
  </si>
  <si>
    <t>4***************38</t>
  </si>
  <si>
    <t>肖**</t>
  </si>
  <si>
    <t>沙坝子村2社</t>
  </si>
  <si>
    <t>18*******25</t>
  </si>
  <si>
    <t>吕**</t>
  </si>
  <si>
    <t>沙坝子村1社</t>
  </si>
  <si>
    <t>13*******64</t>
  </si>
  <si>
    <t>4***************92</t>
  </si>
  <si>
    <t>18*******70</t>
  </si>
  <si>
    <t>4***************45</t>
  </si>
  <si>
    <t>刘**</t>
  </si>
  <si>
    <t>15*******01</t>
  </si>
  <si>
    <t>鸡75只</t>
  </si>
  <si>
    <t>何**</t>
  </si>
  <si>
    <t>沙坝子村6社</t>
  </si>
  <si>
    <t>13*******28</t>
  </si>
  <si>
    <t>4***************74</t>
  </si>
  <si>
    <t>范**</t>
  </si>
  <si>
    <t>46*******</t>
  </si>
  <si>
    <t>沙坝子村7社</t>
  </si>
  <si>
    <t>18*******98</t>
  </si>
  <si>
    <t>4***************60</t>
  </si>
  <si>
    <t>潘**</t>
  </si>
  <si>
    <t>葛桥社区3社</t>
  </si>
  <si>
    <t>15*******93</t>
  </si>
  <si>
    <t>4***************40</t>
  </si>
  <si>
    <t>13*******36</t>
  </si>
  <si>
    <t>叶**</t>
  </si>
  <si>
    <t>61*******</t>
  </si>
  <si>
    <t>邓**</t>
  </si>
  <si>
    <t>葛桥社区9社</t>
  </si>
  <si>
    <t>15*******07</t>
  </si>
  <si>
    <t>15*******43</t>
  </si>
  <si>
    <t>葛桥社区10社</t>
  </si>
  <si>
    <t>夏**</t>
  </si>
  <si>
    <t>葛桥社区11社</t>
  </si>
  <si>
    <t>19*******51</t>
  </si>
  <si>
    <t>玉久村10社</t>
  </si>
  <si>
    <t>13*******76</t>
  </si>
  <si>
    <t>4***************76</t>
  </si>
  <si>
    <t>郑**</t>
  </si>
  <si>
    <t>13*******59</t>
  </si>
  <si>
    <t>4***************79</t>
  </si>
  <si>
    <t>张**</t>
  </si>
  <si>
    <t>15*******23</t>
  </si>
  <si>
    <t>鸭100只</t>
  </si>
  <si>
    <t>4***************94</t>
  </si>
  <si>
    <t>黄**</t>
  </si>
  <si>
    <t>13*******67</t>
  </si>
  <si>
    <t>鸡70只</t>
  </si>
  <si>
    <t>4***************19</t>
  </si>
  <si>
    <t>蓝**</t>
  </si>
  <si>
    <t>高田村2社</t>
  </si>
  <si>
    <t>13*******57</t>
  </si>
  <si>
    <t>先锋村2社</t>
  </si>
  <si>
    <t>13*******04</t>
  </si>
  <si>
    <t>4***************59</t>
  </si>
  <si>
    <t>王**</t>
  </si>
  <si>
    <t>培爵村9社</t>
  </si>
  <si>
    <t>17*******34</t>
  </si>
  <si>
    <t>4***************35</t>
  </si>
  <si>
    <t>13*******40</t>
  </si>
  <si>
    <t>水稻11亩</t>
  </si>
  <si>
    <t>4***************73</t>
  </si>
  <si>
    <t>曾**</t>
  </si>
  <si>
    <t>沙坝子村8社</t>
  </si>
  <si>
    <t>13*******45</t>
  </si>
  <si>
    <t>羊4只</t>
  </si>
  <si>
    <t>15*******75</t>
  </si>
  <si>
    <t>4***************88</t>
  </si>
  <si>
    <t>黄坪村4社</t>
  </si>
  <si>
    <t>13*******25</t>
  </si>
  <si>
    <t>生猪4头</t>
  </si>
  <si>
    <t>沙坝子11社</t>
  </si>
  <si>
    <t>18*******74</t>
  </si>
  <si>
    <t>4***************07</t>
  </si>
  <si>
    <t xml:space="preserve">   单位：元</t>
  </si>
  <si>
    <t>合计</t>
  </si>
  <si>
    <t xml:space="preserve">                </t>
  </si>
  <si>
    <t>2022.6.10</t>
  </si>
  <si>
    <t>荣隆镇2022年脱贫户产业到户帮扶资金发放表（第二批）</t>
  </si>
  <si>
    <t>入股合作社</t>
  </si>
  <si>
    <t>入股金额</t>
  </si>
  <si>
    <t>账户名称</t>
  </si>
  <si>
    <t>银行账号</t>
  </si>
  <si>
    <t>开户行</t>
  </si>
  <si>
    <t>联系人及电话</t>
  </si>
  <si>
    <t>葛桥社区</t>
  </si>
  <si>
    <t>15*******98</t>
  </si>
  <si>
    <t>重庆市荣昌区土毓水稻种植专业合作社</t>
  </si>
  <si>
    <t>19***************74</t>
  </si>
  <si>
    <t>重庆市农村商业荣昌支行荣隆分理处</t>
  </si>
  <si>
    <t>罗*
18*******57</t>
  </si>
  <si>
    <t xml:space="preserve"> </t>
  </si>
  <si>
    <t xml:space="preserve">3000元（叁仟元整） </t>
  </si>
  <si>
    <t>荣隆镇2022年脱贫户产业到户帮扶资金发放表（第二批第二次）</t>
  </si>
  <si>
    <t>第二次补助金额（20％比例发放</t>
  </si>
  <si>
    <t>荣隆镇2022年脱贫户产业到户帮扶资金发放表（第二批第三次）</t>
  </si>
  <si>
    <t>第三次补助金额（20％比例发放</t>
  </si>
  <si>
    <t>2022.6.23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</si>
</sst>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方正黑体_GBK"/>
      <charset val="134"/>
    </font>
    <font>
      <sz val="11"/>
      <color theme="1"/>
      <name val="宋体"/>
      <charset val="134"/>
    </font>
    <font>
      <sz val="12"/>
      <color theme="1"/>
      <name val="方正黑体_GBK"/>
      <charset val="134"/>
    </font>
    <font>
      <sz val="11"/>
      <name val="宋体"/>
      <charset val="134"/>
      <scheme val="minor"/>
    </font>
    <font>
      <sz val="11"/>
      <color theme="1"/>
      <name val="等线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name val="等线"/>
      <charset val="134"/>
    </font>
    <font>
      <sz val="10"/>
      <color theme="1"/>
      <name val="宋体"/>
      <charset val="134"/>
      <scheme val="minor"/>
    </font>
    <font>
      <b/>
      <sz val="18"/>
      <name val="方正黑体_GBK"/>
      <charset val="134"/>
    </font>
    <font>
      <sz val="12"/>
      <name val="方正黑体_GBK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wrapText="1"/>
    </xf>
    <xf numFmtId="0" fontId="5" fillId="3" borderId="0" xfId="0" applyFont="1" applyFill="1">
      <alignment vertical="center"/>
    </xf>
    <xf numFmtId="0" fontId="1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4"/>
  <sheetViews>
    <sheetView topLeftCell="A19" workbookViewId="0">
      <selection activeCell="J45" sqref="J45"/>
    </sheetView>
  </sheetViews>
  <sheetFormatPr defaultColWidth="9" defaultRowHeight="14.4"/>
  <cols>
    <col min="1" max="1" width="4.5" customWidth="1"/>
    <col min="2" max="2" width="12" style="40" customWidth="1"/>
    <col min="3" max="3" width="12" customWidth="1"/>
    <col min="4" max="4" width="15" customWidth="1"/>
    <col min="6" max="6" width="10.6296296296296" customWidth="1"/>
    <col min="9" max="9" width="17.1296296296296" customWidth="1"/>
    <col min="10" max="10" width="22.4444444444444" customWidth="1"/>
    <col min="12" max="12" width="21.5" customWidth="1"/>
  </cols>
  <sheetData>
    <row r="1" ht="30" customHeight="1" spans="1:11">
      <c r="A1" s="2" t="s">
        <v>0</v>
      </c>
      <c r="B1" s="41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42"/>
      <c r="C2" s="4"/>
      <c r="D2" s="4"/>
      <c r="E2" s="4"/>
      <c r="F2" s="4"/>
      <c r="G2" s="4"/>
      <c r="H2" s="4"/>
      <c r="I2" s="4"/>
      <c r="J2" s="4"/>
      <c r="K2" s="4"/>
    </row>
    <row r="3" ht="81" spans="1:11">
      <c r="A3" s="5" t="s">
        <v>2</v>
      </c>
      <c r="B3" s="43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15" customHeight="1" spans="1:12">
      <c r="A4" s="15">
        <v>1</v>
      </c>
      <c r="B4" s="44" t="s">
        <v>13</v>
      </c>
      <c r="C4" s="37" t="s">
        <v>14</v>
      </c>
      <c r="D4" s="37" t="s">
        <v>15</v>
      </c>
      <c r="E4" s="37" t="s">
        <v>16</v>
      </c>
      <c r="F4" s="37" t="s">
        <v>13</v>
      </c>
      <c r="G4" s="37">
        <v>3000</v>
      </c>
      <c r="H4" s="37">
        <f>G4*0.6</f>
        <v>1800</v>
      </c>
      <c r="I4" s="11" t="s">
        <v>17</v>
      </c>
      <c r="J4" s="37" t="s">
        <v>18</v>
      </c>
      <c r="K4" s="37"/>
      <c r="L4" s="1"/>
    </row>
    <row r="5" spans="1:12">
      <c r="A5" s="15">
        <v>2</v>
      </c>
      <c r="B5" s="44" t="s">
        <v>19</v>
      </c>
      <c r="C5" s="37" t="s">
        <v>20</v>
      </c>
      <c r="D5" s="37" t="s">
        <v>21</v>
      </c>
      <c r="E5" s="37" t="s">
        <v>16</v>
      </c>
      <c r="F5" s="37" t="s">
        <v>19</v>
      </c>
      <c r="G5" s="37">
        <v>3000</v>
      </c>
      <c r="H5" s="37">
        <f t="shared" ref="H5:H39" si="0">G5*0.6</f>
        <v>1800</v>
      </c>
      <c r="I5" s="11" t="s">
        <v>17</v>
      </c>
      <c r="J5" s="37" t="s">
        <v>22</v>
      </c>
      <c r="K5" s="11"/>
      <c r="L5" s="1"/>
    </row>
    <row r="6" spans="1:12">
      <c r="A6" s="15">
        <v>3</v>
      </c>
      <c r="B6" s="44" t="s">
        <v>23</v>
      </c>
      <c r="C6" s="35" t="s">
        <v>20</v>
      </c>
      <c r="D6" s="37" t="s">
        <v>24</v>
      </c>
      <c r="E6" s="37" t="s">
        <v>25</v>
      </c>
      <c r="F6" s="37" t="s">
        <v>23</v>
      </c>
      <c r="G6" s="34">
        <v>3000</v>
      </c>
      <c r="H6" s="37">
        <f t="shared" si="0"/>
        <v>1800</v>
      </c>
      <c r="I6" s="11" t="s">
        <v>17</v>
      </c>
      <c r="J6" s="37" t="s">
        <v>26</v>
      </c>
      <c r="K6" s="11"/>
      <c r="L6" s="1"/>
    </row>
    <row r="7" spans="1:12">
      <c r="A7" s="15">
        <v>4</v>
      </c>
      <c r="B7" s="44" t="s">
        <v>27</v>
      </c>
      <c r="C7" s="35" t="s">
        <v>28</v>
      </c>
      <c r="D7" s="37" t="s">
        <v>29</v>
      </c>
      <c r="E7" s="37" t="s">
        <v>16</v>
      </c>
      <c r="F7" s="37" t="s">
        <v>27</v>
      </c>
      <c r="G7" s="34">
        <v>3000</v>
      </c>
      <c r="H7" s="37">
        <f t="shared" si="0"/>
        <v>1800</v>
      </c>
      <c r="I7" s="11" t="s">
        <v>17</v>
      </c>
      <c r="J7" s="37" t="s">
        <v>18</v>
      </c>
      <c r="K7" s="11"/>
      <c r="L7" s="1"/>
    </row>
    <row r="8" spans="1:12">
      <c r="A8" s="15">
        <v>5</v>
      </c>
      <c r="B8" s="44" t="s">
        <v>30</v>
      </c>
      <c r="C8" s="35" t="s">
        <v>31</v>
      </c>
      <c r="D8" s="37" t="s">
        <v>32</v>
      </c>
      <c r="E8" s="37" t="s">
        <v>33</v>
      </c>
      <c r="F8" s="37" t="s">
        <v>30</v>
      </c>
      <c r="G8" s="34">
        <v>3000</v>
      </c>
      <c r="H8" s="37">
        <f t="shared" si="0"/>
        <v>1800</v>
      </c>
      <c r="I8" s="11" t="s">
        <v>17</v>
      </c>
      <c r="J8" s="37" t="s">
        <v>18</v>
      </c>
      <c r="K8" s="11"/>
      <c r="L8" s="1"/>
    </row>
    <row r="9" spans="1:12">
      <c r="A9" s="15">
        <v>6</v>
      </c>
      <c r="B9" s="44" t="s">
        <v>19</v>
      </c>
      <c r="C9" s="34" t="s">
        <v>34</v>
      </c>
      <c r="D9" s="37" t="s">
        <v>35</v>
      </c>
      <c r="E9" s="37" t="s">
        <v>36</v>
      </c>
      <c r="F9" s="37" t="s">
        <v>19</v>
      </c>
      <c r="G9" s="34">
        <v>2000</v>
      </c>
      <c r="H9" s="37">
        <f t="shared" si="0"/>
        <v>1200</v>
      </c>
      <c r="I9" s="11" t="s">
        <v>17</v>
      </c>
      <c r="J9" s="37" t="s">
        <v>18</v>
      </c>
      <c r="K9" s="11"/>
      <c r="L9" s="1"/>
    </row>
    <row r="10" spans="1:12">
      <c r="A10" s="15">
        <v>7</v>
      </c>
      <c r="B10" s="44" t="s">
        <v>19</v>
      </c>
      <c r="C10" s="35" t="s">
        <v>37</v>
      </c>
      <c r="D10" s="37" t="s">
        <v>38</v>
      </c>
      <c r="E10" s="37" t="s">
        <v>36</v>
      </c>
      <c r="F10" s="37" t="s">
        <v>19</v>
      </c>
      <c r="G10" s="34">
        <v>3000</v>
      </c>
      <c r="H10" s="37">
        <f t="shared" si="0"/>
        <v>1800</v>
      </c>
      <c r="I10" s="11" t="s">
        <v>17</v>
      </c>
      <c r="J10" s="37" t="s">
        <v>18</v>
      </c>
      <c r="K10" s="11"/>
      <c r="L10" s="1"/>
    </row>
    <row r="11" spans="1:12">
      <c r="A11" s="15">
        <v>8</v>
      </c>
      <c r="B11" s="44" t="s">
        <v>39</v>
      </c>
      <c r="C11" s="35" t="s">
        <v>40</v>
      </c>
      <c r="D11" s="37" t="s">
        <v>41</v>
      </c>
      <c r="E11" s="37" t="s">
        <v>16</v>
      </c>
      <c r="F11" s="37" t="s">
        <v>39</v>
      </c>
      <c r="G11" s="37">
        <v>3000</v>
      </c>
      <c r="H11" s="37">
        <f t="shared" si="0"/>
        <v>1800</v>
      </c>
      <c r="I11" s="11" t="s">
        <v>17</v>
      </c>
      <c r="J11" s="37" t="s">
        <v>42</v>
      </c>
      <c r="K11" s="37"/>
      <c r="L11" s="1"/>
    </row>
    <row r="12" spans="1:12">
      <c r="A12" s="15">
        <v>9</v>
      </c>
      <c r="B12" s="44" t="s">
        <v>43</v>
      </c>
      <c r="C12" s="35" t="s">
        <v>44</v>
      </c>
      <c r="D12" s="37" t="s">
        <v>45</v>
      </c>
      <c r="E12" s="37" t="s">
        <v>16</v>
      </c>
      <c r="F12" s="37" t="s">
        <v>43</v>
      </c>
      <c r="G12" s="34">
        <v>3000</v>
      </c>
      <c r="H12" s="37">
        <f t="shared" si="0"/>
        <v>1800</v>
      </c>
      <c r="I12" s="11" t="s">
        <v>17</v>
      </c>
      <c r="J12" s="37" t="s">
        <v>18</v>
      </c>
      <c r="K12" s="11"/>
      <c r="L12" s="1"/>
    </row>
    <row r="13" spans="1:12">
      <c r="A13" s="15">
        <v>10</v>
      </c>
      <c r="B13" s="44" t="s">
        <v>46</v>
      </c>
      <c r="C13" s="35" t="s">
        <v>47</v>
      </c>
      <c r="D13" s="37" t="s">
        <v>48</v>
      </c>
      <c r="E13" s="37" t="s">
        <v>16</v>
      </c>
      <c r="F13" s="37" t="s">
        <v>46</v>
      </c>
      <c r="G13" s="37">
        <v>3000</v>
      </c>
      <c r="H13" s="37">
        <f t="shared" si="0"/>
        <v>1800</v>
      </c>
      <c r="I13" s="11" t="s">
        <v>17</v>
      </c>
      <c r="J13" s="37" t="s">
        <v>49</v>
      </c>
      <c r="K13" s="37"/>
      <c r="L13" s="1"/>
    </row>
    <row r="14" spans="1:12">
      <c r="A14" s="15">
        <v>11</v>
      </c>
      <c r="B14" s="44" t="s">
        <v>19</v>
      </c>
      <c r="C14" s="35" t="s">
        <v>37</v>
      </c>
      <c r="D14" s="37" t="s">
        <v>50</v>
      </c>
      <c r="E14" s="37" t="s">
        <v>16</v>
      </c>
      <c r="F14" s="37" t="s">
        <v>19</v>
      </c>
      <c r="G14" s="37">
        <v>3000</v>
      </c>
      <c r="H14" s="37">
        <f t="shared" si="0"/>
        <v>1800</v>
      </c>
      <c r="I14" s="11" t="s">
        <v>17</v>
      </c>
      <c r="J14" s="37" t="s">
        <v>51</v>
      </c>
      <c r="K14" s="37"/>
      <c r="L14" s="1"/>
    </row>
    <row r="15" spans="1:12">
      <c r="A15" s="15">
        <v>12</v>
      </c>
      <c r="B15" s="44" t="s">
        <v>52</v>
      </c>
      <c r="C15" s="35" t="s">
        <v>37</v>
      </c>
      <c r="D15" s="37" t="s">
        <v>53</v>
      </c>
      <c r="E15" s="35" t="s">
        <v>54</v>
      </c>
      <c r="F15" s="37" t="s">
        <v>52</v>
      </c>
      <c r="G15" s="34">
        <v>2000</v>
      </c>
      <c r="H15" s="37">
        <f t="shared" si="0"/>
        <v>1200</v>
      </c>
      <c r="I15" s="11" t="s">
        <v>17</v>
      </c>
      <c r="J15" s="37" t="s">
        <v>18</v>
      </c>
      <c r="K15" s="11"/>
      <c r="L15" s="1"/>
    </row>
    <row r="16" spans="1:12">
      <c r="A16" s="15">
        <v>13</v>
      </c>
      <c r="B16" s="44" t="s">
        <v>55</v>
      </c>
      <c r="C16" s="35" t="s">
        <v>56</v>
      </c>
      <c r="D16" s="37" t="s">
        <v>57</v>
      </c>
      <c r="E16" s="37" t="s">
        <v>16</v>
      </c>
      <c r="F16" s="37" t="s">
        <v>55</v>
      </c>
      <c r="G16" s="34">
        <v>3000</v>
      </c>
      <c r="H16" s="37">
        <f t="shared" si="0"/>
        <v>1800</v>
      </c>
      <c r="I16" s="11" t="s">
        <v>17</v>
      </c>
      <c r="J16" s="37" t="s">
        <v>58</v>
      </c>
      <c r="K16" s="11"/>
      <c r="L16" s="55"/>
    </row>
    <row r="17" spans="1:12">
      <c r="A17" s="15">
        <v>14</v>
      </c>
      <c r="B17" s="44" t="s">
        <v>59</v>
      </c>
      <c r="C17" s="35" t="s">
        <v>56</v>
      </c>
      <c r="D17" s="37" t="s">
        <v>60</v>
      </c>
      <c r="E17" s="37" t="s">
        <v>16</v>
      </c>
      <c r="F17" s="37" t="s">
        <v>19</v>
      </c>
      <c r="G17" s="37">
        <v>3000</v>
      </c>
      <c r="H17" s="37">
        <f t="shared" si="0"/>
        <v>1800</v>
      </c>
      <c r="I17" s="11" t="s">
        <v>17</v>
      </c>
      <c r="J17" s="37" t="s">
        <v>18</v>
      </c>
      <c r="K17" s="37"/>
      <c r="L17" s="55"/>
    </row>
    <row r="18" spans="1:12">
      <c r="A18" s="15">
        <v>15</v>
      </c>
      <c r="B18" s="44" t="s">
        <v>46</v>
      </c>
      <c r="C18" s="35" t="s">
        <v>61</v>
      </c>
      <c r="D18" s="37" t="s">
        <v>62</v>
      </c>
      <c r="E18" s="37" t="s">
        <v>16</v>
      </c>
      <c r="F18" s="37" t="s">
        <v>46</v>
      </c>
      <c r="G18" s="34">
        <v>3000</v>
      </c>
      <c r="H18" s="37">
        <f t="shared" si="0"/>
        <v>1800</v>
      </c>
      <c r="I18" s="11" t="s">
        <v>17</v>
      </c>
      <c r="J18" s="37" t="s">
        <v>63</v>
      </c>
      <c r="K18" s="11"/>
      <c r="L18" s="1"/>
    </row>
    <row r="19" spans="1:12">
      <c r="A19" s="15">
        <v>16</v>
      </c>
      <c r="B19" s="44" t="s">
        <v>64</v>
      </c>
      <c r="C19" s="35" t="s">
        <v>65</v>
      </c>
      <c r="D19" s="37" t="s">
        <v>66</v>
      </c>
      <c r="E19" s="37" t="s">
        <v>16</v>
      </c>
      <c r="F19" s="37" t="s">
        <v>64</v>
      </c>
      <c r="G19" s="37">
        <v>3000</v>
      </c>
      <c r="H19" s="37">
        <f t="shared" si="0"/>
        <v>1800</v>
      </c>
      <c r="I19" s="11" t="s">
        <v>17</v>
      </c>
      <c r="J19" s="37" t="s">
        <v>67</v>
      </c>
      <c r="K19" s="37"/>
      <c r="L19" s="55"/>
    </row>
    <row r="20" spans="1:12">
      <c r="A20" s="15">
        <v>17</v>
      </c>
      <c r="B20" s="44" t="s">
        <v>19</v>
      </c>
      <c r="C20" s="35" t="s">
        <v>65</v>
      </c>
      <c r="D20" s="37" t="s">
        <v>68</v>
      </c>
      <c r="E20" s="37" t="s">
        <v>16</v>
      </c>
      <c r="F20" s="37" t="s">
        <v>19</v>
      </c>
      <c r="G20" s="37">
        <v>3000</v>
      </c>
      <c r="H20" s="37">
        <f t="shared" si="0"/>
        <v>1800</v>
      </c>
      <c r="I20" s="11" t="s">
        <v>17</v>
      </c>
      <c r="J20" s="37" t="s">
        <v>18</v>
      </c>
      <c r="K20" s="37"/>
      <c r="L20" s="55"/>
    </row>
    <row r="21" spans="1:12">
      <c r="A21" s="15">
        <v>18</v>
      </c>
      <c r="B21" s="44" t="s">
        <v>69</v>
      </c>
      <c r="C21" s="35" t="s">
        <v>65</v>
      </c>
      <c r="D21" s="37" t="s">
        <v>70</v>
      </c>
      <c r="E21" s="37" t="s">
        <v>16</v>
      </c>
      <c r="F21" s="37" t="s">
        <v>69</v>
      </c>
      <c r="G21" s="37">
        <v>3000</v>
      </c>
      <c r="H21" s="37">
        <f t="shared" si="0"/>
        <v>1800</v>
      </c>
      <c r="I21" s="11" t="s">
        <v>17</v>
      </c>
      <c r="J21" s="37" t="s">
        <v>18</v>
      </c>
      <c r="K21" s="37"/>
      <c r="L21" s="55"/>
    </row>
    <row r="22" spans="1:12">
      <c r="A22" s="15">
        <v>19</v>
      </c>
      <c r="B22" s="44" t="s">
        <v>71</v>
      </c>
      <c r="C22" s="35" t="s">
        <v>72</v>
      </c>
      <c r="D22" s="37" t="s">
        <v>73</v>
      </c>
      <c r="E22" s="37" t="s">
        <v>16</v>
      </c>
      <c r="F22" s="37" t="s">
        <v>71</v>
      </c>
      <c r="G22" s="34">
        <v>3000</v>
      </c>
      <c r="H22" s="37">
        <f t="shared" si="0"/>
        <v>1800</v>
      </c>
      <c r="I22" s="11" t="s">
        <v>17</v>
      </c>
      <c r="J22" s="37" t="s">
        <v>18</v>
      </c>
      <c r="K22" s="11"/>
      <c r="L22" s="1"/>
    </row>
    <row r="23" spans="1:12">
      <c r="A23" s="15">
        <v>20</v>
      </c>
      <c r="B23" s="44" t="s">
        <v>13</v>
      </c>
      <c r="C23" s="35" t="s">
        <v>72</v>
      </c>
      <c r="D23" s="37" t="s">
        <v>74</v>
      </c>
      <c r="E23" s="37" t="s">
        <v>16</v>
      </c>
      <c r="F23" s="37" t="s">
        <v>13</v>
      </c>
      <c r="G23" s="34">
        <v>3000</v>
      </c>
      <c r="H23" s="37">
        <f t="shared" si="0"/>
        <v>1800</v>
      </c>
      <c r="I23" s="11" t="s">
        <v>17</v>
      </c>
      <c r="J23" s="37" t="s">
        <v>18</v>
      </c>
      <c r="K23" s="11"/>
      <c r="L23" s="1"/>
    </row>
    <row r="24" spans="1:12">
      <c r="A24" s="15">
        <v>21</v>
      </c>
      <c r="B24" s="44" t="s">
        <v>13</v>
      </c>
      <c r="C24" s="35" t="s">
        <v>75</v>
      </c>
      <c r="D24" s="37" t="s">
        <v>50</v>
      </c>
      <c r="E24" s="37" t="s">
        <v>33</v>
      </c>
      <c r="F24" s="37" t="s">
        <v>13</v>
      </c>
      <c r="G24" s="37">
        <v>3000</v>
      </c>
      <c r="H24" s="37">
        <f t="shared" si="0"/>
        <v>1800</v>
      </c>
      <c r="I24" s="11" t="s">
        <v>17</v>
      </c>
      <c r="J24" s="37" t="s">
        <v>18</v>
      </c>
      <c r="K24" s="37"/>
      <c r="L24" s="1"/>
    </row>
    <row r="25" s="1" customFormat="1" spans="1:11">
      <c r="A25" s="45">
        <v>22</v>
      </c>
      <c r="B25" s="44" t="s">
        <v>76</v>
      </c>
      <c r="C25" s="10" t="s">
        <v>77</v>
      </c>
      <c r="D25" s="37" t="s">
        <v>78</v>
      </c>
      <c r="E25" s="8" t="s">
        <v>16</v>
      </c>
      <c r="F25" s="37" t="s">
        <v>76</v>
      </c>
      <c r="G25" s="8">
        <v>3000</v>
      </c>
      <c r="H25" s="8">
        <f t="shared" si="0"/>
        <v>1800</v>
      </c>
      <c r="I25" s="11" t="s">
        <v>17</v>
      </c>
      <c r="J25" s="37" t="s">
        <v>18</v>
      </c>
      <c r="K25" s="56"/>
    </row>
    <row r="26" spans="1:12">
      <c r="A26" s="15">
        <v>23</v>
      </c>
      <c r="B26" s="44" t="s">
        <v>13</v>
      </c>
      <c r="C26" s="12" t="s">
        <v>79</v>
      </c>
      <c r="D26" s="37" t="s">
        <v>80</v>
      </c>
      <c r="E26" s="8" t="s">
        <v>36</v>
      </c>
      <c r="F26" s="37" t="s">
        <v>13</v>
      </c>
      <c r="G26" s="8">
        <v>2000</v>
      </c>
      <c r="H26" s="8">
        <f t="shared" si="0"/>
        <v>1200</v>
      </c>
      <c r="I26" s="11" t="s">
        <v>17</v>
      </c>
      <c r="J26" s="37" t="s">
        <v>81</v>
      </c>
      <c r="K26" s="37"/>
      <c r="L26" s="1"/>
    </row>
    <row r="27" s="1" customFormat="1" spans="1:11">
      <c r="A27" s="45">
        <v>24</v>
      </c>
      <c r="B27" s="44" t="s">
        <v>82</v>
      </c>
      <c r="C27" s="8" t="s">
        <v>75</v>
      </c>
      <c r="D27" s="37" t="s">
        <v>83</v>
      </c>
      <c r="E27" s="8" t="s">
        <v>36</v>
      </c>
      <c r="F27" s="37" t="s">
        <v>82</v>
      </c>
      <c r="G27" s="8">
        <v>2000</v>
      </c>
      <c r="H27" s="8">
        <f t="shared" si="0"/>
        <v>1200</v>
      </c>
      <c r="I27" s="11" t="s">
        <v>17</v>
      </c>
      <c r="J27" s="37" t="s">
        <v>84</v>
      </c>
      <c r="K27" s="56"/>
    </row>
    <row r="28" spans="1:12">
      <c r="A28" s="15">
        <v>25</v>
      </c>
      <c r="B28" s="44" t="s">
        <v>85</v>
      </c>
      <c r="C28" s="46" t="s">
        <v>28</v>
      </c>
      <c r="D28" s="37" t="s">
        <v>86</v>
      </c>
      <c r="E28" s="12" t="s">
        <v>87</v>
      </c>
      <c r="F28" s="37" t="s">
        <v>85</v>
      </c>
      <c r="G28" s="47">
        <v>3000</v>
      </c>
      <c r="H28" s="48">
        <f t="shared" si="0"/>
        <v>1800</v>
      </c>
      <c r="I28" s="12" t="s">
        <v>17</v>
      </c>
      <c r="J28" s="37" t="s">
        <v>88</v>
      </c>
      <c r="K28" s="12"/>
      <c r="L28" s="1"/>
    </row>
    <row r="29" spans="1:12">
      <c r="A29" s="15">
        <v>26</v>
      </c>
      <c r="B29" s="44" t="s">
        <v>89</v>
      </c>
      <c r="C29" s="34" t="s">
        <v>31</v>
      </c>
      <c r="D29" s="37" t="s">
        <v>90</v>
      </c>
      <c r="E29" s="11" t="s">
        <v>91</v>
      </c>
      <c r="F29" s="37" t="s">
        <v>13</v>
      </c>
      <c r="G29" s="11">
        <v>2450</v>
      </c>
      <c r="H29" s="37">
        <f t="shared" si="0"/>
        <v>1470</v>
      </c>
      <c r="I29" s="11" t="s">
        <v>17</v>
      </c>
      <c r="J29" s="37" t="s">
        <v>18</v>
      </c>
      <c r="K29" s="11"/>
      <c r="L29" s="1"/>
    </row>
    <row r="30" spans="1:11">
      <c r="A30" s="15">
        <v>27</v>
      </c>
      <c r="B30" s="44" t="s">
        <v>13</v>
      </c>
      <c r="C30" s="37" t="s">
        <v>75</v>
      </c>
      <c r="D30" s="37" t="s">
        <v>73</v>
      </c>
      <c r="E30" s="11" t="s">
        <v>16</v>
      </c>
      <c r="F30" s="37" t="s">
        <v>13</v>
      </c>
      <c r="G30" s="37">
        <v>3000</v>
      </c>
      <c r="H30" s="37">
        <f t="shared" si="0"/>
        <v>1800</v>
      </c>
      <c r="I30" s="11" t="s">
        <v>17</v>
      </c>
      <c r="J30" s="37" t="s">
        <v>92</v>
      </c>
      <c r="K30" s="37"/>
    </row>
    <row r="31" spans="1:12">
      <c r="A31" s="15">
        <v>28</v>
      </c>
      <c r="B31" s="44" t="s">
        <v>93</v>
      </c>
      <c r="C31" s="34" t="s">
        <v>94</v>
      </c>
      <c r="D31" s="37" t="s">
        <v>95</v>
      </c>
      <c r="E31" s="11" t="s">
        <v>16</v>
      </c>
      <c r="F31" s="37" t="s">
        <v>93</v>
      </c>
      <c r="G31" s="34">
        <v>3000</v>
      </c>
      <c r="H31" s="37">
        <f t="shared" si="0"/>
        <v>1800</v>
      </c>
      <c r="I31" s="11" t="s">
        <v>17</v>
      </c>
      <c r="J31" s="37" t="s">
        <v>18</v>
      </c>
      <c r="K31" s="11"/>
      <c r="L31" s="1"/>
    </row>
    <row r="32" spans="1:12">
      <c r="A32" s="15">
        <v>29</v>
      </c>
      <c r="B32" s="44" t="s">
        <v>46</v>
      </c>
      <c r="C32" s="34" t="s">
        <v>96</v>
      </c>
      <c r="D32" s="37" t="s">
        <v>97</v>
      </c>
      <c r="E32" s="11" t="s">
        <v>16</v>
      </c>
      <c r="F32" s="37" t="s">
        <v>46</v>
      </c>
      <c r="G32" s="34">
        <v>3000</v>
      </c>
      <c r="H32" s="37">
        <f t="shared" si="0"/>
        <v>1800</v>
      </c>
      <c r="I32" s="11" t="s">
        <v>17</v>
      </c>
      <c r="J32" s="37" t="s">
        <v>98</v>
      </c>
      <c r="K32" s="11"/>
      <c r="L32" s="1"/>
    </row>
    <row r="33" spans="1:11">
      <c r="A33" s="15">
        <v>30</v>
      </c>
      <c r="B33" s="44" t="s">
        <v>99</v>
      </c>
      <c r="C33" s="34" t="s">
        <v>100</v>
      </c>
      <c r="D33" s="37" t="s">
        <v>101</v>
      </c>
      <c r="E33" s="37" t="s">
        <v>33</v>
      </c>
      <c r="F33" s="37" t="s">
        <v>99</v>
      </c>
      <c r="G33" s="34">
        <v>3000</v>
      </c>
      <c r="H33" s="37">
        <f t="shared" si="0"/>
        <v>1800</v>
      </c>
      <c r="I33" s="11" t="s">
        <v>17</v>
      </c>
      <c r="J33" s="37" t="s">
        <v>102</v>
      </c>
      <c r="K33" s="11"/>
    </row>
    <row r="34" spans="1:11">
      <c r="A34" s="15">
        <v>31</v>
      </c>
      <c r="B34" s="44" t="s">
        <v>85</v>
      </c>
      <c r="C34" s="34" t="s">
        <v>100</v>
      </c>
      <c r="D34" s="37" t="s">
        <v>103</v>
      </c>
      <c r="E34" s="11" t="s">
        <v>104</v>
      </c>
      <c r="F34" s="37" t="s">
        <v>85</v>
      </c>
      <c r="G34" s="34">
        <v>3000</v>
      </c>
      <c r="H34" s="37">
        <f t="shared" si="0"/>
        <v>1800</v>
      </c>
      <c r="I34" s="11" t="s">
        <v>17</v>
      </c>
      <c r="J34" s="37" t="s">
        <v>105</v>
      </c>
      <c r="K34" s="11"/>
    </row>
    <row r="35" spans="1:11">
      <c r="A35" s="15">
        <v>32</v>
      </c>
      <c r="B35" s="44" t="s">
        <v>106</v>
      </c>
      <c r="C35" s="34" t="s">
        <v>107</v>
      </c>
      <c r="D35" s="37" t="s">
        <v>108</v>
      </c>
      <c r="E35" s="11" t="s">
        <v>109</v>
      </c>
      <c r="F35" s="37" t="s">
        <v>106</v>
      </c>
      <c r="G35" s="34">
        <v>3000</v>
      </c>
      <c r="H35" s="37">
        <f t="shared" si="0"/>
        <v>1800</v>
      </c>
      <c r="I35" s="11" t="s">
        <v>17</v>
      </c>
      <c r="J35" s="37" t="s">
        <v>18</v>
      </c>
      <c r="K35" s="11"/>
    </row>
    <row r="36" spans="1:12">
      <c r="A36" s="15">
        <v>33</v>
      </c>
      <c r="B36" s="44" t="s">
        <v>23</v>
      </c>
      <c r="C36" s="49" t="s">
        <v>77</v>
      </c>
      <c r="D36" s="37" t="s">
        <v>110</v>
      </c>
      <c r="E36" s="11" t="s">
        <v>16</v>
      </c>
      <c r="F36" s="37" t="s">
        <v>23</v>
      </c>
      <c r="G36" s="37">
        <v>3000</v>
      </c>
      <c r="H36" s="37">
        <f t="shared" si="0"/>
        <v>1800</v>
      </c>
      <c r="I36" s="11" t="s">
        <v>17</v>
      </c>
      <c r="J36" s="37" t="s">
        <v>111</v>
      </c>
      <c r="K36" s="37"/>
      <c r="L36" s="1"/>
    </row>
    <row r="37" spans="1:12">
      <c r="A37" s="15">
        <v>34</v>
      </c>
      <c r="B37" s="44" t="s">
        <v>19</v>
      </c>
      <c r="C37" s="35" t="s">
        <v>112</v>
      </c>
      <c r="D37" s="37" t="s">
        <v>113</v>
      </c>
      <c r="E37" s="11" t="s">
        <v>114</v>
      </c>
      <c r="F37" s="37" t="s">
        <v>19</v>
      </c>
      <c r="G37" s="34">
        <v>3000</v>
      </c>
      <c r="H37" s="37">
        <f t="shared" si="0"/>
        <v>1800</v>
      </c>
      <c r="I37" s="11" t="s">
        <v>17</v>
      </c>
      <c r="J37" s="37" t="s">
        <v>18</v>
      </c>
      <c r="K37" s="11"/>
      <c r="L37" s="1"/>
    </row>
    <row r="38" spans="1:11">
      <c r="A38" s="15">
        <v>35</v>
      </c>
      <c r="B38" s="44" t="s">
        <v>13</v>
      </c>
      <c r="C38" s="35" t="s">
        <v>115</v>
      </c>
      <c r="D38" s="37" t="s">
        <v>116</v>
      </c>
      <c r="E38" s="11" t="s">
        <v>16</v>
      </c>
      <c r="F38" s="37" t="s">
        <v>13</v>
      </c>
      <c r="G38" s="34">
        <v>3000</v>
      </c>
      <c r="H38" s="37">
        <f t="shared" si="0"/>
        <v>1800</v>
      </c>
      <c r="I38" s="11" t="s">
        <v>17</v>
      </c>
      <c r="J38" s="37" t="s">
        <v>18</v>
      </c>
      <c r="K38" s="11"/>
    </row>
    <row r="39" spans="1:12">
      <c r="A39" s="15">
        <v>36</v>
      </c>
      <c r="B39" s="44" t="s">
        <v>19</v>
      </c>
      <c r="C39" s="35" t="s">
        <v>112</v>
      </c>
      <c r="D39" s="37" t="s">
        <v>113</v>
      </c>
      <c r="E39" s="11" t="s">
        <v>16</v>
      </c>
      <c r="F39" s="37" t="s">
        <v>19</v>
      </c>
      <c r="G39" s="34">
        <v>3000</v>
      </c>
      <c r="H39" s="37">
        <v>1800</v>
      </c>
      <c r="I39" s="11" t="s">
        <v>17</v>
      </c>
      <c r="J39" s="37" t="s">
        <v>117</v>
      </c>
      <c r="K39" s="11"/>
      <c r="L39" s="1"/>
    </row>
    <row r="40" spans="1:11">
      <c r="A40" s="11" t="s">
        <v>118</v>
      </c>
      <c r="B40" s="50"/>
      <c r="C40" s="15"/>
      <c r="D40" s="15"/>
      <c r="E40" s="15"/>
      <c r="F40" s="15"/>
      <c r="G40" s="15">
        <f>SUM(G4:G39)</f>
        <v>103450</v>
      </c>
      <c r="H40" s="15">
        <f>SUM(H4:H39)</f>
        <v>62070</v>
      </c>
      <c r="I40" s="15"/>
      <c r="J40" s="15"/>
      <c r="K40" s="15"/>
    </row>
    <row r="41" spans="1:11">
      <c r="A41" s="11" t="s">
        <v>119</v>
      </c>
      <c r="B41" s="51"/>
      <c r="C41" s="16"/>
      <c r="D41" s="16"/>
      <c r="E41" s="16"/>
      <c r="F41" s="16"/>
      <c r="G41" s="16"/>
      <c r="H41" s="16"/>
      <c r="I41" s="16"/>
      <c r="J41" s="16"/>
      <c r="K41" s="20"/>
    </row>
    <row r="42" spans="1:11">
      <c r="A42" s="52" t="s">
        <v>120</v>
      </c>
      <c r="B42" s="53"/>
      <c r="C42" s="52"/>
      <c r="D42" s="52"/>
      <c r="E42" s="52"/>
      <c r="F42" s="52"/>
      <c r="G42" s="52"/>
      <c r="H42" s="52"/>
      <c r="I42" s="52"/>
      <c r="J42" s="52"/>
      <c r="K42" s="52"/>
    </row>
    <row r="43" spans="1:11">
      <c r="A43" s="17"/>
      <c r="B43" s="54"/>
      <c r="C43" s="18"/>
      <c r="D43" s="17"/>
      <c r="E43" s="17"/>
      <c r="F43" s="17"/>
      <c r="G43" s="17"/>
      <c r="H43" s="17"/>
      <c r="I43" s="18"/>
      <c r="J43" s="17" t="s">
        <v>121</v>
      </c>
      <c r="K43" s="17"/>
    </row>
    <row r="44" spans="1:11">
      <c r="A44" s="17"/>
      <c r="B44" s="54"/>
      <c r="C44" s="18"/>
      <c r="D44" s="19"/>
      <c r="E44" s="19"/>
      <c r="F44" s="19"/>
      <c r="G44" s="19"/>
      <c r="H44" s="19"/>
      <c r="I44" s="18"/>
      <c r="J44" s="19"/>
      <c r="K44" s="19"/>
    </row>
  </sheetData>
  <autoFilter ref="A3:L43"/>
  <mergeCells count="4">
    <mergeCell ref="A1:K1"/>
    <mergeCell ref="A2:K2"/>
    <mergeCell ref="B41:K41"/>
    <mergeCell ref="A42:K42"/>
  </mergeCells>
  <conditionalFormatting sqref="B4:B39">
    <cfRule type="duplicateValues" dxfId="0" priority="15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"/>
  <sheetViews>
    <sheetView zoomScale="145" zoomScaleNormal="145" workbookViewId="0">
      <selection activeCell="A7" sqref="$A7:$XFD7"/>
    </sheetView>
  </sheetViews>
  <sheetFormatPr defaultColWidth="9" defaultRowHeight="14.4" outlineLevelRow="5"/>
  <cols>
    <col min="1" max="1" width="5.25" customWidth="1"/>
    <col min="2" max="2" width="7.12962962962963" customWidth="1"/>
    <col min="4" max="4" width="13.6296296296296" customWidth="1"/>
    <col min="5" max="5" width="17.6296296296296" customWidth="1"/>
    <col min="6" max="6" width="6.5" customWidth="1"/>
    <col min="7" max="7" width="17.3796296296296" customWidth="1"/>
    <col min="8" max="8" width="19" customWidth="1"/>
    <col min="9" max="9" width="17" customWidth="1"/>
    <col min="10" max="10" width="10.8796296296296" customWidth="1"/>
  </cols>
  <sheetData>
    <row r="1" ht="24" spans="1:11">
      <c r="A1" s="2" t="s">
        <v>122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32.4" spans="1:11">
      <c r="A3" s="32" t="s">
        <v>2</v>
      </c>
      <c r="B3" s="32" t="s">
        <v>3</v>
      </c>
      <c r="C3" s="32" t="s">
        <v>4</v>
      </c>
      <c r="D3" s="32" t="s">
        <v>5</v>
      </c>
      <c r="E3" s="32" t="s">
        <v>123</v>
      </c>
      <c r="F3" s="32" t="s">
        <v>124</v>
      </c>
      <c r="G3" s="33" t="s">
        <v>125</v>
      </c>
      <c r="H3" s="33" t="s">
        <v>126</v>
      </c>
      <c r="I3" s="33" t="s">
        <v>127</v>
      </c>
      <c r="J3" s="39" t="s">
        <v>128</v>
      </c>
      <c r="K3" s="32" t="s">
        <v>12</v>
      </c>
    </row>
    <row r="4" ht="36" spans="1:11">
      <c r="A4" s="15">
        <v>1</v>
      </c>
      <c r="B4" s="34" t="s">
        <v>76</v>
      </c>
      <c r="C4" s="15" t="s">
        <v>129</v>
      </c>
      <c r="D4" s="35" t="s">
        <v>130</v>
      </c>
      <c r="E4" s="36" t="s">
        <v>131</v>
      </c>
      <c r="F4" s="37">
        <v>3000</v>
      </c>
      <c r="G4" s="36" t="s">
        <v>131</v>
      </c>
      <c r="H4" s="36" t="s">
        <v>132</v>
      </c>
      <c r="I4" s="36" t="s">
        <v>133</v>
      </c>
      <c r="J4" s="36" t="s">
        <v>134</v>
      </c>
      <c r="K4" s="15"/>
    </row>
    <row r="5" ht="24" customHeight="1" spans="1:11">
      <c r="A5" s="15" t="s">
        <v>1</v>
      </c>
      <c r="B5" s="37"/>
      <c r="C5" s="37"/>
      <c r="D5" s="37"/>
      <c r="E5" s="37"/>
      <c r="F5" s="37">
        <f>SUM(F4:F4)</f>
        <v>3000</v>
      </c>
      <c r="G5" s="37" t="s">
        <v>135</v>
      </c>
      <c r="H5" s="37" t="s">
        <v>135</v>
      </c>
      <c r="I5" s="37"/>
      <c r="J5" s="37"/>
      <c r="K5" s="37"/>
    </row>
    <row r="6" ht="20" customHeight="1" spans="1:11">
      <c r="A6" s="11" t="s">
        <v>119</v>
      </c>
      <c r="B6" s="38" t="s">
        <v>136</v>
      </c>
      <c r="C6" s="38"/>
      <c r="D6" s="38"/>
      <c r="E6" s="38"/>
      <c r="F6" s="38"/>
      <c r="G6" s="38"/>
      <c r="H6" s="38"/>
      <c r="I6" s="38"/>
      <c r="J6" s="38"/>
      <c r="K6" s="38"/>
    </row>
  </sheetData>
  <mergeCells count="3">
    <mergeCell ref="A1:K1"/>
    <mergeCell ref="A2:K2"/>
    <mergeCell ref="B6:K6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3"/>
  <sheetViews>
    <sheetView topLeftCell="A16" workbookViewId="0">
      <selection activeCell="D30" sqref="D30"/>
    </sheetView>
  </sheetViews>
  <sheetFormatPr defaultColWidth="9" defaultRowHeight="14.4"/>
  <cols>
    <col min="1" max="1" width="4.5" customWidth="1"/>
    <col min="2" max="2" width="12" style="22" customWidth="1"/>
    <col min="3" max="3" width="12" customWidth="1"/>
    <col min="4" max="4" width="15.7037037037037" customWidth="1"/>
    <col min="6" max="6" width="12.0277777777778" customWidth="1"/>
    <col min="9" max="9" width="17.1296296296296" customWidth="1"/>
    <col min="10" max="10" width="18.1203703703704" customWidth="1"/>
    <col min="12" max="12" width="21.5" customWidth="1"/>
  </cols>
  <sheetData>
    <row r="1" customFormat="1" ht="30" customHeight="1" spans="1:11">
      <c r="A1" s="2" t="s">
        <v>137</v>
      </c>
      <c r="B1" s="23"/>
      <c r="C1" s="2"/>
      <c r="D1" s="2"/>
      <c r="E1" s="2"/>
      <c r="F1" s="2"/>
      <c r="G1" s="2"/>
      <c r="H1" s="2"/>
      <c r="I1" s="2"/>
      <c r="J1" s="2"/>
      <c r="K1" s="2"/>
    </row>
    <row r="2" customFormat="1" spans="1:11">
      <c r="A2" s="3" t="s">
        <v>1</v>
      </c>
      <c r="B2" s="24"/>
      <c r="C2" s="4"/>
      <c r="D2" s="4"/>
      <c r="E2" s="4"/>
      <c r="F2" s="4"/>
      <c r="G2" s="4"/>
      <c r="H2" s="4"/>
      <c r="I2" s="4"/>
      <c r="J2" s="4"/>
      <c r="K2" s="4"/>
    </row>
    <row r="3" customFormat="1" ht="81" spans="1:11">
      <c r="A3" s="5" t="s">
        <v>2</v>
      </c>
      <c r="B3" s="2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138</v>
      </c>
      <c r="I3" s="5" t="s">
        <v>10</v>
      </c>
      <c r="J3" s="5" t="s">
        <v>11</v>
      </c>
      <c r="K3" s="5" t="s">
        <v>12</v>
      </c>
    </row>
    <row r="4" ht="15" customHeight="1" spans="1:12">
      <c r="A4" s="6">
        <v>1</v>
      </c>
      <c r="B4" s="26" t="s">
        <v>13</v>
      </c>
      <c r="C4" s="8" t="s">
        <v>14</v>
      </c>
      <c r="D4" s="8" t="s">
        <v>15</v>
      </c>
      <c r="E4" s="8" t="s">
        <v>16</v>
      </c>
      <c r="F4" s="8" t="s">
        <v>13</v>
      </c>
      <c r="G4" s="8">
        <v>3000</v>
      </c>
      <c r="H4" s="8">
        <f t="shared" ref="H4:H39" si="0">G4*0.2</f>
        <v>600</v>
      </c>
      <c r="I4" s="11" t="s">
        <v>17</v>
      </c>
      <c r="J4" s="8" t="s">
        <v>18</v>
      </c>
      <c r="K4" s="8"/>
      <c r="L4" s="1"/>
    </row>
    <row r="5" spans="1:12">
      <c r="A5" s="6">
        <v>2</v>
      </c>
      <c r="B5" s="26" t="s">
        <v>19</v>
      </c>
      <c r="C5" s="8" t="s">
        <v>20</v>
      </c>
      <c r="D5" s="8" t="s">
        <v>21</v>
      </c>
      <c r="E5" s="8" t="s">
        <v>16</v>
      </c>
      <c r="F5" s="8" t="s">
        <v>19</v>
      </c>
      <c r="G5" s="8">
        <v>3000</v>
      </c>
      <c r="H5" s="8">
        <f t="shared" si="0"/>
        <v>600</v>
      </c>
      <c r="I5" s="11" t="s">
        <v>17</v>
      </c>
      <c r="J5" s="8" t="s">
        <v>22</v>
      </c>
      <c r="K5" s="11"/>
      <c r="L5" s="1"/>
    </row>
    <row r="6" spans="1:12">
      <c r="A6" s="6">
        <v>3</v>
      </c>
      <c r="B6" s="26" t="s">
        <v>23</v>
      </c>
      <c r="C6" s="10" t="s">
        <v>20</v>
      </c>
      <c r="D6" s="8" t="s">
        <v>24</v>
      </c>
      <c r="E6" s="8" t="s">
        <v>25</v>
      </c>
      <c r="F6" s="8" t="s">
        <v>23</v>
      </c>
      <c r="G6" s="11">
        <v>3000</v>
      </c>
      <c r="H6" s="8">
        <f t="shared" si="0"/>
        <v>600</v>
      </c>
      <c r="I6" s="11" t="s">
        <v>17</v>
      </c>
      <c r="J6" s="8" t="s">
        <v>26</v>
      </c>
      <c r="K6" s="11"/>
      <c r="L6" s="1"/>
    </row>
    <row r="7" spans="1:12">
      <c r="A7" s="6">
        <v>4</v>
      </c>
      <c r="B7" s="27" t="s">
        <v>27</v>
      </c>
      <c r="C7" s="10" t="s">
        <v>28</v>
      </c>
      <c r="D7" s="8" t="s">
        <v>29</v>
      </c>
      <c r="E7" s="8" t="s">
        <v>16</v>
      </c>
      <c r="F7" s="8" t="s">
        <v>27</v>
      </c>
      <c r="G7" s="11">
        <v>3000</v>
      </c>
      <c r="H7" s="8">
        <f t="shared" si="0"/>
        <v>600</v>
      </c>
      <c r="I7" s="11" t="s">
        <v>17</v>
      </c>
      <c r="J7" s="8" t="s">
        <v>18</v>
      </c>
      <c r="K7" s="11"/>
      <c r="L7" s="1"/>
    </row>
    <row r="8" spans="1:12">
      <c r="A8" s="6">
        <v>5</v>
      </c>
      <c r="B8" s="27" t="s">
        <v>30</v>
      </c>
      <c r="C8" s="10" t="s">
        <v>31</v>
      </c>
      <c r="D8" s="8" t="s">
        <v>32</v>
      </c>
      <c r="E8" s="8" t="s">
        <v>33</v>
      </c>
      <c r="F8" s="8" t="s">
        <v>30</v>
      </c>
      <c r="G8" s="11">
        <v>3000</v>
      </c>
      <c r="H8" s="8">
        <f t="shared" si="0"/>
        <v>600</v>
      </c>
      <c r="I8" s="11" t="s">
        <v>17</v>
      </c>
      <c r="J8" s="8" t="s">
        <v>18</v>
      </c>
      <c r="K8" s="11"/>
      <c r="L8" s="1"/>
    </row>
    <row r="9" spans="1:12">
      <c r="A9" s="6">
        <v>6</v>
      </c>
      <c r="B9" s="27" t="s">
        <v>19</v>
      </c>
      <c r="C9" s="11" t="s">
        <v>34</v>
      </c>
      <c r="D9" s="8" t="s">
        <v>35</v>
      </c>
      <c r="E9" s="8" t="s">
        <v>36</v>
      </c>
      <c r="F9" s="8" t="s">
        <v>19</v>
      </c>
      <c r="G9" s="11">
        <v>2000</v>
      </c>
      <c r="H9" s="8">
        <f t="shared" si="0"/>
        <v>400</v>
      </c>
      <c r="I9" s="11" t="s">
        <v>17</v>
      </c>
      <c r="J9" s="8" t="s">
        <v>18</v>
      </c>
      <c r="K9" s="11"/>
      <c r="L9" s="1"/>
    </row>
    <row r="10" spans="1:12">
      <c r="A10" s="6">
        <v>7</v>
      </c>
      <c r="B10" s="27" t="s">
        <v>19</v>
      </c>
      <c r="C10" s="10" t="s">
        <v>37</v>
      </c>
      <c r="D10" s="8" t="s">
        <v>38</v>
      </c>
      <c r="E10" s="8" t="s">
        <v>36</v>
      </c>
      <c r="F10" s="8" t="s">
        <v>19</v>
      </c>
      <c r="G10" s="11">
        <v>3000</v>
      </c>
      <c r="H10" s="8">
        <f t="shared" si="0"/>
        <v>600</v>
      </c>
      <c r="I10" s="11" t="s">
        <v>17</v>
      </c>
      <c r="J10" s="8" t="s">
        <v>18</v>
      </c>
      <c r="K10" s="11"/>
      <c r="L10" s="1"/>
    </row>
    <row r="11" spans="1:12">
      <c r="A11" s="6">
        <v>8</v>
      </c>
      <c r="B11" s="27" t="s">
        <v>39</v>
      </c>
      <c r="C11" s="10" t="s">
        <v>40</v>
      </c>
      <c r="D11" s="8" t="s">
        <v>41</v>
      </c>
      <c r="E11" s="8" t="s">
        <v>16</v>
      </c>
      <c r="F11" s="8" t="s">
        <v>39</v>
      </c>
      <c r="G11" s="8">
        <v>3000</v>
      </c>
      <c r="H11" s="8">
        <f t="shared" si="0"/>
        <v>600</v>
      </c>
      <c r="I11" s="11" t="s">
        <v>17</v>
      </c>
      <c r="J11" s="8" t="s">
        <v>42</v>
      </c>
      <c r="K11" s="8"/>
      <c r="L11" s="1"/>
    </row>
    <row r="12" spans="1:12">
      <c r="A12" s="6">
        <v>9</v>
      </c>
      <c r="B12" s="27" t="s">
        <v>43</v>
      </c>
      <c r="C12" s="10" t="s">
        <v>44</v>
      </c>
      <c r="D12" s="8" t="s">
        <v>45</v>
      </c>
      <c r="E12" s="8" t="s">
        <v>16</v>
      </c>
      <c r="F12" s="8" t="s">
        <v>43</v>
      </c>
      <c r="G12" s="11">
        <v>3000</v>
      </c>
      <c r="H12" s="8">
        <f t="shared" si="0"/>
        <v>600</v>
      </c>
      <c r="I12" s="11" t="s">
        <v>17</v>
      </c>
      <c r="J12" s="8" t="s">
        <v>18</v>
      </c>
      <c r="K12" s="11"/>
      <c r="L12" s="1"/>
    </row>
    <row r="13" spans="1:12">
      <c r="A13" s="6">
        <v>10</v>
      </c>
      <c r="B13" s="27" t="s">
        <v>46</v>
      </c>
      <c r="C13" s="10" t="s">
        <v>47</v>
      </c>
      <c r="D13" s="8" t="s">
        <v>48</v>
      </c>
      <c r="E13" s="8" t="s">
        <v>16</v>
      </c>
      <c r="F13" s="8" t="s">
        <v>46</v>
      </c>
      <c r="G13" s="8">
        <v>3000</v>
      </c>
      <c r="H13" s="8">
        <f t="shared" si="0"/>
        <v>600</v>
      </c>
      <c r="I13" s="11" t="s">
        <v>17</v>
      </c>
      <c r="J13" s="8" t="s">
        <v>49</v>
      </c>
      <c r="K13" s="8"/>
      <c r="L13" s="1"/>
    </row>
    <row r="14" spans="1:12">
      <c r="A14" s="6">
        <v>11</v>
      </c>
      <c r="B14" s="27" t="s">
        <v>19</v>
      </c>
      <c r="C14" s="10" t="s">
        <v>37</v>
      </c>
      <c r="D14" s="8" t="s">
        <v>50</v>
      </c>
      <c r="E14" s="8" t="s">
        <v>16</v>
      </c>
      <c r="F14" s="8" t="s">
        <v>19</v>
      </c>
      <c r="G14" s="8">
        <v>3000</v>
      </c>
      <c r="H14" s="8">
        <f t="shared" si="0"/>
        <v>600</v>
      </c>
      <c r="I14" s="11" t="s">
        <v>17</v>
      </c>
      <c r="J14" s="8" t="s">
        <v>51</v>
      </c>
      <c r="K14" s="8"/>
      <c r="L14" s="1"/>
    </row>
    <row r="15" spans="1:12">
      <c r="A15" s="6">
        <v>12</v>
      </c>
      <c r="B15" s="27" t="s">
        <v>52</v>
      </c>
      <c r="C15" s="10" t="s">
        <v>37</v>
      </c>
      <c r="D15" s="8" t="s">
        <v>53</v>
      </c>
      <c r="E15" s="10" t="s">
        <v>54</v>
      </c>
      <c r="F15" s="8" t="s">
        <v>52</v>
      </c>
      <c r="G15" s="11">
        <v>2000</v>
      </c>
      <c r="H15" s="8">
        <f t="shared" si="0"/>
        <v>400</v>
      </c>
      <c r="I15" s="11" t="s">
        <v>17</v>
      </c>
      <c r="J15" s="8" t="s">
        <v>18</v>
      </c>
      <c r="K15" s="11"/>
      <c r="L15" s="1"/>
    </row>
    <row r="16" spans="1:12">
      <c r="A16" s="6">
        <v>13</v>
      </c>
      <c r="B16" s="27" t="s">
        <v>55</v>
      </c>
      <c r="C16" s="10" t="s">
        <v>56</v>
      </c>
      <c r="D16" s="8" t="s">
        <v>57</v>
      </c>
      <c r="E16" s="8" t="s">
        <v>16</v>
      </c>
      <c r="F16" s="8" t="s">
        <v>55</v>
      </c>
      <c r="G16" s="11">
        <v>3000</v>
      </c>
      <c r="H16" s="8">
        <f t="shared" si="0"/>
        <v>600</v>
      </c>
      <c r="I16" s="11" t="s">
        <v>17</v>
      </c>
      <c r="J16" s="8" t="s">
        <v>58</v>
      </c>
      <c r="K16" s="11"/>
      <c r="L16" s="1"/>
    </row>
    <row r="17" spans="1:12">
      <c r="A17" s="6">
        <v>14</v>
      </c>
      <c r="B17" s="27" t="s">
        <v>59</v>
      </c>
      <c r="C17" s="10" t="s">
        <v>56</v>
      </c>
      <c r="D17" s="8" t="s">
        <v>60</v>
      </c>
      <c r="E17" s="8" t="s">
        <v>16</v>
      </c>
      <c r="F17" s="8" t="s">
        <v>19</v>
      </c>
      <c r="G17" s="8">
        <v>3000</v>
      </c>
      <c r="H17" s="8">
        <f t="shared" si="0"/>
        <v>600</v>
      </c>
      <c r="I17" s="11" t="s">
        <v>17</v>
      </c>
      <c r="J17" s="8" t="s">
        <v>18</v>
      </c>
      <c r="K17" s="8"/>
      <c r="L17" s="1"/>
    </row>
    <row r="18" spans="1:12">
      <c r="A18" s="6">
        <v>15</v>
      </c>
      <c r="B18" s="27" t="s">
        <v>46</v>
      </c>
      <c r="C18" s="10" t="s">
        <v>61</v>
      </c>
      <c r="D18" s="8" t="s">
        <v>62</v>
      </c>
      <c r="E18" s="8" t="s">
        <v>16</v>
      </c>
      <c r="F18" s="8" t="s">
        <v>46</v>
      </c>
      <c r="G18" s="11">
        <v>3000</v>
      </c>
      <c r="H18" s="8">
        <f t="shared" si="0"/>
        <v>600</v>
      </c>
      <c r="I18" s="11" t="s">
        <v>17</v>
      </c>
      <c r="J18" s="8" t="s">
        <v>63</v>
      </c>
      <c r="K18" s="11"/>
      <c r="L18" s="1"/>
    </row>
    <row r="19" spans="1:12">
      <c r="A19" s="6">
        <v>16</v>
      </c>
      <c r="B19" s="27" t="s">
        <v>64</v>
      </c>
      <c r="C19" s="10" t="s">
        <v>65</v>
      </c>
      <c r="D19" s="8" t="s">
        <v>66</v>
      </c>
      <c r="E19" s="8" t="s">
        <v>16</v>
      </c>
      <c r="F19" s="8" t="s">
        <v>64</v>
      </c>
      <c r="G19" s="8">
        <v>3000</v>
      </c>
      <c r="H19" s="8">
        <f t="shared" si="0"/>
        <v>600</v>
      </c>
      <c r="I19" s="11" t="s">
        <v>17</v>
      </c>
      <c r="J19" s="8" t="s">
        <v>67</v>
      </c>
      <c r="K19" s="8"/>
      <c r="L19" s="1"/>
    </row>
    <row r="20" spans="1:12">
      <c r="A20" s="6">
        <v>17</v>
      </c>
      <c r="B20" s="27" t="s">
        <v>19</v>
      </c>
      <c r="C20" s="10" t="s">
        <v>65</v>
      </c>
      <c r="D20" s="8" t="s">
        <v>68</v>
      </c>
      <c r="E20" s="8" t="s">
        <v>16</v>
      </c>
      <c r="F20" s="8" t="s">
        <v>19</v>
      </c>
      <c r="G20" s="8">
        <v>3000</v>
      </c>
      <c r="H20" s="8">
        <f t="shared" si="0"/>
        <v>600</v>
      </c>
      <c r="I20" s="11" t="s">
        <v>17</v>
      </c>
      <c r="J20" s="8" t="s">
        <v>18</v>
      </c>
      <c r="K20" s="8"/>
      <c r="L20" s="1"/>
    </row>
    <row r="21" spans="1:12">
      <c r="A21" s="6">
        <v>18</v>
      </c>
      <c r="B21" s="27" t="s">
        <v>69</v>
      </c>
      <c r="C21" s="10" t="s">
        <v>65</v>
      </c>
      <c r="D21" s="8" t="s">
        <v>70</v>
      </c>
      <c r="E21" s="8" t="s">
        <v>16</v>
      </c>
      <c r="F21" s="8" t="s">
        <v>69</v>
      </c>
      <c r="G21" s="8">
        <v>3000</v>
      </c>
      <c r="H21" s="8">
        <f t="shared" si="0"/>
        <v>600</v>
      </c>
      <c r="I21" s="11" t="s">
        <v>17</v>
      </c>
      <c r="J21" s="8" t="s">
        <v>18</v>
      </c>
      <c r="K21" s="8"/>
      <c r="L21" s="1"/>
    </row>
    <row r="22" spans="1:12">
      <c r="A22" s="6">
        <v>19</v>
      </c>
      <c r="B22" s="27" t="s">
        <v>71</v>
      </c>
      <c r="C22" s="10" t="s">
        <v>72</v>
      </c>
      <c r="D22" s="8" t="s">
        <v>73</v>
      </c>
      <c r="E22" s="8" t="s">
        <v>16</v>
      </c>
      <c r="F22" s="8" t="s">
        <v>71</v>
      </c>
      <c r="G22" s="11">
        <v>3000</v>
      </c>
      <c r="H22" s="8">
        <f t="shared" si="0"/>
        <v>600</v>
      </c>
      <c r="I22" s="11" t="s">
        <v>17</v>
      </c>
      <c r="J22" s="8" t="s">
        <v>18</v>
      </c>
      <c r="K22" s="11"/>
      <c r="L22" s="1"/>
    </row>
    <row r="23" spans="1:12">
      <c r="A23" s="6">
        <v>20</v>
      </c>
      <c r="B23" s="27" t="s">
        <v>13</v>
      </c>
      <c r="C23" s="10" t="s">
        <v>72</v>
      </c>
      <c r="D23" s="8" t="s">
        <v>74</v>
      </c>
      <c r="E23" s="8" t="s">
        <v>16</v>
      </c>
      <c r="F23" s="8" t="s">
        <v>13</v>
      </c>
      <c r="G23" s="11">
        <v>3000</v>
      </c>
      <c r="H23" s="8">
        <f t="shared" si="0"/>
        <v>600</v>
      </c>
      <c r="I23" s="11" t="s">
        <v>17</v>
      </c>
      <c r="J23" s="8" t="s">
        <v>18</v>
      </c>
      <c r="K23" s="11"/>
      <c r="L23" s="1"/>
    </row>
    <row r="24" spans="1:12">
      <c r="A24" s="6">
        <v>21</v>
      </c>
      <c r="B24" s="27" t="s">
        <v>13</v>
      </c>
      <c r="C24" s="10" t="s">
        <v>75</v>
      </c>
      <c r="D24" s="8" t="s">
        <v>50</v>
      </c>
      <c r="E24" s="8" t="s">
        <v>33</v>
      </c>
      <c r="F24" s="8" t="s">
        <v>13</v>
      </c>
      <c r="G24" s="8">
        <v>3000</v>
      </c>
      <c r="H24" s="8">
        <f t="shared" si="0"/>
        <v>600</v>
      </c>
      <c r="I24" s="11" t="s">
        <v>17</v>
      </c>
      <c r="J24" s="8" t="s">
        <v>18</v>
      </c>
      <c r="K24" s="8"/>
      <c r="L24" s="1"/>
    </row>
    <row r="25" s="1" customFormat="1" spans="1:11">
      <c r="A25" s="6">
        <v>22</v>
      </c>
      <c r="B25" s="27" t="s">
        <v>76</v>
      </c>
      <c r="C25" s="10" t="s">
        <v>77</v>
      </c>
      <c r="D25" s="8" t="s">
        <v>78</v>
      </c>
      <c r="E25" s="8" t="s">
        <v>16</v>
      </c>
      <c r="F25" s="8" t="s">
        <v>76</v>
      </c>
      <c r="G25" s="8">
        <v>3000</v>
      </c>
      <c r="H25" s="8">
        <f t="shared" si="0"/>
        <v>600</v>
      </c>
      <c r="I25" s="11" t="s">
        <v>17</v>
      </c>
      <c r="J25" s="8" t="s">
        <v>18</v>
      </c>
      <c r="K25" s="8"/>
    </row>
    <row r="26" spans="1:12">
      <c r="A26" s="6">
        <v>23</v>
      </c>
      <c r="B26" s="27" t="s">
        <v>13</v>
      </c>
      <c r="C26" s="12" t="s">
        <v>79</v>
      </c>
      <c r="D26" s="8" t="s">
        <v>80</v>
      </c>
      <c r="E26" s="8" t="s">
        <v>36</v>
      </c>
      <c r="F26" s="8" t="s">
        <v>13</v>
      </c>
      <c r="G26" s="8">
        <v>2000</v>
      </c>
      <c r="H26" s="8">
        <f t="shared" si="0"/>
        <v>400</v>
      </c>
      <c r="I26" s="11" t="s">
        <v>17</v>
      </c>
      <c r="J26" s="8" t="s">
        <v>81</v>
      </c>
      <c r="K26" s="8"/>
      <c r="L26" s="1"/>
    </row>
    <row r="27" s="1" customFormat="1" spans="1:11">
      <c r="A27" s="6">
        <v>24</v>
      </c>
      <c r="B27" s="27" t="s">
        <v>82</v>
      </c>
      <c r="C27" s="8" t="s">
        <v>75</v>
      </c>
      <c r="D27" s="8" t="s">
        <v>83</v>
      </c>
      <c r="E27" s="8" t="s">
        <v>36</v>
      </c>
      <c r="F27" s="8" t="s">
        <v>82</v>
      </c>
      <c r="G27" s="8">
        <v>2000</v>
      </c>
      <c r="H27" s="8">
        <f t="shared" si="0"/>
        <v>400</v>
      </c>
      <c r="I27" s="11" t="s">
        <v>17</v>
      </c>
      <c r="J27" s="8" t="s">
        <v>84</v>
      </c>
      <c r="K27" s="8"/>
    </row>
    <row r="28" spans="1:12">
      <c r="A28" s="6">
        <v>25</v>
      </c>
      <c r="B28" s="27" t="s">
        <v>85</v>
      </c>
      <c r="C28" s="13" t="s">
        <v>28</v>
      </c>
      <c r="D28" s="8" t="s">
        <v>86</v>
      </c>
      <c r="E28" s="12" t="s">
        <v>87</v>
      </c>
      <c r="F28" s="8" t="s">
        <v>85</v>
      </c>
      <c r="G28" s="12">
        <v>3000</v>
      </c>
      <c r="H28" s="8">
        <f t="shared" si="0"/>
        <v>600</v>
      </c>
      <c r="I28" s="12" t="s">
        <v>17</v>
      </c>
      <c r="J28" s="8" t="s">
        <v>88</v>
      </c>
      <c r="K28" s="12"/>
      <c r="L28" s="1"/>
    </row>
    <row r="29" spans="1:12">
      <c r="A29" s="6">
        <v>26</v>
      </c>
      <c r="B29" s="27" t="s">
        <v>89</v>
      </c>
      <c r="C29" s="11" t="s">
        <v>31</v>
      </c>
      <c r="D29" s="8" t="s">
        <v>90</v>
      </c>
      <c r="E29" s="11" t="s">
        <v>91</v>
      </c>
      <c r="F29" s="8" t="s">
        <v>13</v>
      </c>
      <c r="G29" s="11">
        <v>2450</v>
      </c>
      <c r="H29" s="8">
        <f t="shared" si="0"/>
        <v>490</v>
      </c>
      <c r="I29" s="11" t="s">
        <v>17</v>
      </c>
      <c r="J29" s="8" t="s">
        <v>18</v>
      </c>
      <c r="K29" s="11"/>
      <c r="L29" s="1"/>
    </row>
    <row r="30" customFormat="1" spans="1:11">
      <c r="A30" s="6">
        <v>27</v>
      </c>
      <c r="B30" s="27" t="s">
        <v>13</v>
      </c>
      <c r="C30" s="8" t="s">
        <v>75</v>
      </c>
      <c r="D30" s="8" t="s">
        <v>73</v>
      </c>
      <c r="E30" s="11" t="s">
        <v>16</v>
      </c>
      <c r="F30" s="8" t="s">
        <v>13</v>
      </c>
      <c r="G30" s="8">
        <v>3000</v>
      </c>
      <c r="H30" s="8">
        <f t="shared" si="0"/>
        <v>600</v>
      </c>
      <c r="I30" s="11" t="s">
        <v>17</v>
      </c>
      <c r="J30" s="8" t="s">
        <v>92</v>
      </c>
      <c r="K30" s="8"/>
    </row>
    <row r="31" spans="1:12">
      <c r="A31" s="6">
        <v>28</v>
      </c>
      <c r="B31" s="27" t="s">
        <v>93</v>
      </c>
      <c r="C31" s="11" t="s">
        <v>94</v>
      </c>
      <c r="D31" s="8" t="s">
        <v>95</v>
      </c>
      <c r="E31" s="11" t="s">
        <v>16</v>
      </c>
      <c r="F31" s="8" t="s">
        <v>93</v>
      </c>
      <c r="G31" s="11">
        <v>3000</v>
      </c>
      <c r="H31" s="8">
        <f t="shared" si="0"/>
        <v>600</v>
      </c>
      <c r="I31" s="11" t="s">
        <v>17</v>
      </c>
      <c r="J31" s="8" t="s">
        <v>18</v>
      </c>
      <c r="K31" s="11"/>
      <c r="L31" s="1"/>
    </row>
    <row r="32" spans="1:12">
      <c r="A32" s="6">
        <v>29</v>
      </c>
      <c r="B32" s="27" t="s">
        <v>46</v>
      </c>
      <c r="C32" s="11" t="s">
        <v>96</v>
      </c>
      <c r="D32" s="8" t="s">
        <v>97</v>
      </c>
      <c r="E32" s="11" t="s">
        <v>16</v>
      </c>
      <c r="F32" s="8" t="s">
        <v>46</v>
      </c>
      <c r="G32" s="11">
        <v>3000</v>
      </c>
      <c r="H32" s="8">
        <f t="shared" si="0"/>
        <v>600</v>
      </c>
      <c r="I32" s="11" t="s">
        <v>17</v>
      </c>
      <c r="J32" s="8" t="s">
        <v>98</v>
      </c>
      <c r="K32" s="11"/>
      <c r="L32" s="1"/>
    </row>
    <row r="33" customFormat="1" spans="1:11">
      <c r="A33" s="6">
        <v>30</v>
      </c>
      <c r="B33" s="27" t="s">
        <v>99</v>
      </c>
      <c r="C33" s="11" t="s">
        <v>100</v>
      </c>
      <c r="D33" s="8" t="s">
        <v>101</v>
      </c>
      <c r="E33" s="8" t="s">
        <v>33</v>
      </c>
      <c r="F33" s="8" t="s">
        <v>99</v>
      </c>
      <c r="G33" s="11">
        <v>3000</v>
      </c>
      <c r="H33" s="8">
        <f t="shared" si="0"/>
        <v>600</v>
      </c>
      <c r="I33" s="11" t="s">
        <v>17</v>
      </c>
      <c r="J33" s="8" t="s">
        <v>102</v>
      </c>
      <c r="K33" s="11"/>
    </row>
    <row r="34" customFormat="1" spans="1:11">
      <c r="A34" s="6">
        <v>31</v>
      </c>
      <c r="B34" s="27" t="s">
        <v>85</v>
      </c>
      <c r="C34" s="11" t="s">
        <v>100</v>
      </c>
      <c r="D34" s="8" t="s">
        <v>103</v>
      </c>
      <c r="E34" s="11" t="s">
        <v>104</v>
      </c>
      <c r="F34" s="8" t="s">
        <v>85</v>
      </c>
      <c r="G34" s="11">
        <v>3000</v>
      </c>
      <c r="H34" s="8">
        <f t="shared" si="0"/>
        <v>600</v>
      </c>
      <c r="I34" s="11" t="s">
        <v>17</v>
      </c>
      <c r="J34" s="8" t="s">
        <v>105</v>
      </c>
      <c r="K34" s="11"/>
    </row>
    <row r="35" customFormat="1" spans="1:11">
      <c r="A35" s="6">
        <v>32</v>
      </c>
      <c r="B35" s="27" t="s">
        <v>106</v>
      </c>
      <c r="C35" s="11" t="s">
        <v>107</v>
      </c>
      <c r="D35" s="8" t="s">
        <v>108</v>
      </c>
      <c r="E35" s="11" t="s">
        <v>109</v>
      </c>
      <c r="F35" s="8" t="s">
        <v>106</v>
      </c>
      <c r="G35" s="11">
        <v>3000</v>
      </c>
      <c r="H35" s="8">
        <f t="shared" si="0"/>
        <v>600</v>
      </c>
      <c r="I35" s="11" t="s">
        <v>17</v>
      </c>
      <c r="J35" s="8" t="s">
        <v>18</v>
      </c>
      <c r="K35" s="11"/>
    </row>
    <row r="36" spans="1:12">
      <c r="A36" s="6">
        <v>33</v>
      </c>
      <c r="B36" s="26" t="s">
        <v>23</v>
      </c>
      <c r="C36" s="14" t="s">
        <v>77</v>
      </c>
      <c r="D36" s="8" t="s">
        <v>110</v>
      </c>
      <c r="E36" s="11" t="s">
        <v>16</v>
      </c>
      <c r="F36" s="8" t="s">
        <v>23</v>
      </c>
      <c r="G36" s="8">
        <v>3000</v>
      </c>
      <c r="H36" s="8">
        <f t="shared" si="0"/>
        <v>600</v>
      </c>
      <c r="I36" s="11" t="s">
        <v>17</v>
      </c>
      <c r="J36" s="8" t="s">
        <v>111</v>
      </c>
      <c r="K36" s="8"/>
      <c r="L36" s="1"/>
    </row>
    <row r="37" spans="1:12">
      <c r="A37" s="6">
        <v>34</v>
      </c>
      <c r="B37" s="26" t="s">
        <v>19</v>
      </c>
      <c r="C37" s="10" t="s">
        <v>112</v>
      </c>
      <c r="D37" s="8" t="s">
        <v>113</v>
      </c>
      <c r="E37" s="11" t="s">
        <v>114</v>
      </c>
      <c r="F37" s="8" t="s">
        <v>19</v>
      </c>
      <c r="G37" s="11">
        <v>3000</v>
      </c>
      <c r="H37" s="8">
        <f t="shared" si="0"/>
        <v>600</v>
      </c>
      <c r="I37" s="11" t="s">
        <v>17</v>
      </c>
      <c r="J37" s="8" t="s">
        <v>18</v>
      </c>
      <c r="K37" s="11"/>
      <c r="L37" s="1"/>
    </row>
    <row r="38" customFormat="1" spans="1:11">
      <c r="A38" s="6">
        <v>35</v>
      </c>
      <c r="B38" s="26" t="s">
        <v>13</v>
      </c>
      <c r="C38" s="10" t="s">
        <v>115</v>
      </c>
      <c r="D38" s="8" t="s">
        <v>116</v>
      </c>
      <c r="E38" s="11" t="s">
        <v>16</v>
      </c>
      <c r="F38" s="8" t="s">
        <v>13</v>
      </c>
      <c r="G38" s="11">
        <v>3000</v>
      </c>
      <c r="H38" s="8">
        <f t="shared" si="0"/>
        <v>600</v>
      </c>
      <c r="I38" s="11" t="s">
        <v>17</v>
      </c>
      <c r="J38" s="8" t="s">
        <v>18</v>
      </c>
      <c r="K38" s="11"/>
    </row>
    <row r="39" spans="1:12">
      <c r="A39" s="6">
        <v>36</v>
      </c>
      <c r="B39" s="26" t="s">
        <v>19</v>
      </c>
      <c r="C39" s="10" t="s">
        <v>112</v>
      </c>
      <c r="D39" s="8" t="s">
        <v>113</v>
      </c>
      <c r="E39" s="11" t="s">
        <v>16</v>
      </c>
      <c r="F39" s="8" t="s">
        <v>19</v>
      </c>
      <c r="G39" s="11">
        <v>3000</v>
      </c>
      <c r="H39" s="8">
        <f t="shared" si="0"/>
        <v>600</v>
      </c>
      <c r="I39" s="11" t="s">
        <v>17</v>
      </c>
      <c r="J39" s="8" t="s">
        <v>117</v>
      </c>
      <c r="K39" s="11"/>
      <c r="L39" s="1"/>
    </row>
    <row r="40" customFormat="1" spans="1:11">
      <c r="A40" s="11" t="s">
        <v>118</v>
      </c>
      <c r="B40" s="28"/>
      <c r="C40" s="15"/>
      <c r="D40" s="15"/>
      <c r="E40" s="15"/>
      <c r="F40" s="15"/>
      <c r="G40" s="15">
        <f>SUM(G4:G39)</f>
        <v>103450</v>
      </c>
      <c r="H40" s="15">
        <f>SUM(H4:H39)</f>
        <v>20690</v>
      </c>
      <c r="I40" s="15"/>
      <c r="J40" s="15"/>
      <c r="K40" s="15"/>
    </row>
    <row r="41" customFormat="1" spans="1:11">
      <c r="A41" s="11" t="s">
        <v>119</v>
      </c>
      <c r="B41" s="29"/>
      <c r="C41" s="16"/>
      <c r="D41" s="16"/>
      <c r="E41" s="16"/>
      <c r="F41" s="16"/>
      <c r="G41" s="16"/>
      <c r="H41" s="16"/>
      <c r="I41" s="16"/>
      <c r="J41" s="16"/>
      <c r="K41" s="20"/>
    </row>
    <row r="42" customFormat="1" spans="1:11">
      <c r="A42" s="17"/>
      <c r="B42" s="30"/>
      <c r="C42" s="18"/>
      <c r="D42" s="17"/>
      <c r="E42" s="17"/>
      <c r="F42" s="17"/>
      <c r="G42" s="17"/>
      <c r="H42" s="17"/>
      <c r="I42" s="18"/>
      <c r="J42" s="17"/>
      <c r="K42" s="17"/>
    </row>
    <row r="43" customFormat="1" spans="1:11">
      <c r="A43" s="17"/>
      <c r="B43" s="30"/>
      <c r="C43" s="18"/>
      <c r="D43" s="19"/>
      <c r="E43" s="19"/>
      <c r="F43" s="19"/>
      <c r="G43" s="19"/>
      <c r="H43" s="19"/>
      <c r="I43" s="21"/>
      <c r="J43" s="19"/>
      <c r="K43" s="19"/>
    </row>
  </sheetData>
  <mergeCells count="3">
    <mergeCell ref="A1:K1"/>
    <mergeCell ref="A2:K2"/>
    <mergeCell ref="B41:K41"/>
  </mergeCells>
  <conditionalFormatting sqref="B4:B39">
    <cfRule type="duplicateValues" dxfId="0" priority="8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3"/>
  <sheetViews>
    <sheetView tabSelected="1" zoomScale="145" zoomScaleNormal="145" topLeftCell="A31" workbookViewId="0">
      <selection activeCell="J45" sqref="J45"/>
    </sheetView>
  </sheetViews>
  <sheetFormatPr defaultColWidth="9" defaultRowHeight="14.4"/>
  <cols>
    <col min="1" max="1" width="4.5" customWidth="1"/>
    <col min="2" max="2" width="14.212962962963" customWidth="1"/>
    <col min="3" max="3" width="12" customWidth="1"/>
    <col min="4" max="4" width="15.1666666666667" customWidth="1"/>
    <col min="6" max="6" width="14.212962962963" customWidth="1"/>
    <col min="9" max="9" width="17.1296296296296" customWidth="1"/>
    <col min="10" max="10" width="21.3796296296296" customWidth="1"/>
    <col min="12" max="12" width="21.5" customWidth="1"/>
  </cols>
  <sheetData>
    <row r="1" customFormat="1" ht="30" customHeight="1" spans="1:11">
      <c r="A1" s="2" t="s">
        <v>139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8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140</v>
      </c>
      <c r="I3" s="5" t="s">
        <v>10</v>
      </c>
      <c r="J3" s="5" t="s">
        <v>11</v>
      </c>
      <c r="K3" s="5" t="s">
        <v>12</v>
      </c>
    </row>
    <row r="4" ht="15" customHeight="1" spans="1:12">
      <c r="A4" s="6">
        <v>1</v>
      </c>
      <c r="B4" s="7" t="s">
        <v>13</v>
      </c>
      <c r="C4" s="8" t="s">
        <v>14</v>
      </c>
      <c r="D4" s="8" t="s">
        <v>15</v>
      </c>
      <c r="E4" s="8" t="s">
        <v>16</v>
      </c>
      <c r="F4" s="8" t="s">
        <v>13</v>
      </c>
      <c r="G4" s="8">
        <v>3000</v>
      </c>
      <c r="H4" s="8">
        <f t="shared" ref="H4:H39" si="0">G4*0.2</f>
        <v>600</v>
      </c>
      <c r="I4" s="11" t="s">
        <v>17</v>
      </c>
      <c r="J4" s="8" t="s">
        <v>18</v>
      </c>
      <c r="K4" s="8"/>
      <c r="L4" s="1"/>
    </row>
    <row r="5" spans="1:12">
      <c r="A5" s="6">
        <v>2</v>
      </c>
      <c r="B5" s="9" t="s">
        <v>19</v>
      </c>
      <c r="C5" s="8" t="s">
        <v>20</v>
      </c>
      <c r="D5" s="8" t="s">
        <v>21</v>
      </c>
      <c r="E5" s="8" t="s">
        <v>16</v>
      </c>
      <c r="F5" s="8" t="s">
        <v>19</v>
      </c>
      <c r="G5" s="8">
        <v>3000</v>
      </c>
      <c r="H5" s="8">
        <f t="shared" si="0"/>
        <v>600</v>
      </c>
      <c r="I5" s="11" t="s">
        <v>17</v>
      </c>
      <c r="J5" s="8" t="s">
        <v>22</v>
      </c>
      <c r="K5" s="11"/>
      <c r="L5" s="1"/>
    </row>
    <row r="6" spans="1:12">
      <c r="A6" s="6">
        <v>3</v>
      </c>
      <c r="B6" s="9" t="s">
        <v>23</v>
      </c>
      <c r="C6" s="10" t="s">
        <v>20</v>
      </c>
      <c r="D6" s="8" t="s">
        <v>24</v>
      </c>
      <c r="E6" s="8" t="s">
        <v>25</v>
      </c>
      <c r="F6" s="8" t="s">
        <v>23</v>
      </c>
      <c r="G6" s="11">
        <v>3000</v>
      </c>
      <c r="H6" s="8">
        <f t="shared" si="0"/>
        <v>600</v>
      </c>
      <c r="I6" s="11" t="s">
        <v>17</v>
      </c>
      <c r="J6" s="8" t="s">
        <v>26</v>
      </c>
      <c r="K6" s="11"/>
      <c r="L6" s="1"/>
    </row>
    <row r="7" spans="1:12">
      <c r="A7" s="6">
        <v>4</v>
      </c>
      <c r="B7" s="8" t="s">
        <v>27</v>
      </c>
      <c r="C7" s="10" t="s">
        <v>28</v>
      </c>
      <c r="D7" s="8" t="s">
        <v>29</v>
      </c>
      <c r="E7" s="8" t="s">
        <v>16</v>
      </c>
      <c r="F7" s="8" t="s">
        <v>27</v>
      </c>
      <c r="G7" s="11">
        <v>3000</v>
      </c>
      <c r="H7" s="8">
        <f t="shared" si="0"/>
        <v>600</v>
      </c>
      <c r="I7" s="11" t="s">
        <v>17</v>
      </c>
      <c r="J7" s="8" t="s">
        <v>18</v>
      </c>
      <c r="K7" s="11"/>
      <c r="L7" s="1"/>
    </row>
    <row r="8" spans="1:12">
      <c r="A8" s="6">
        <v>5</v>
      </c>
      <c r="B8" s="8" t="s">
        <v>30</v>
      </c>
      <c r="C8" s="10" t="s">
        <v>31</v>
      </c>
      <c r="D8" s="8" t="s">
        <v>32</v>
      </c>
      <c r="E8" s="8" t="s">
        <v>33</v>
      </c>
      <c r="F8" s="8" t="s">
        <v>30</v>
      </c>
      <c r="G8" s="11">
        <v>3000</v>
      </c>
      <c r="H8" s="8">
        <f t="shared" si="0"/>
        <v>600</v>
      </c>
      <c r="I8" s="11" t="s">
        <v>17</v>
      </c>
      <c r="J8" s="8" t="s">
        <v>18</v>
      </c>
      <c r="K8" s="11"/>
      <c r="L8" s="1"/>
    </row>
    <row r="9" spans="1:12">
      <c r="A9" s="6">
        <v>6</v>
      </c>
      <c r="B9" s="8" t="s">
        <v>19</v>
      </c>
      <c r="C9" s="11" t="s">
        <v>34</v>
      </c>
      <c r="D9" s="8" t="s">
        <v>35</v>
      </c>
      <c r="E9" s="8" t="s">
        <v>36</v>
      </c>
      <c r="F9" s="8" t="s">
        <v>19</v>
      </c>
      <c r="G9" s="11">
        <v>2000</v>
      </c>
      <c r="H9" s="8">
        <f t="shared" si="0"/>
        <v>400</v>
      </c>
      <c r="I9" s="11" t="s">
        <v>17</v>
      </c>
      <c r="J9" s="8" t="s">
        <v>18</v>
      </c>
      <c r="K9" s="11"/>
      <c r="L9" s="1"/>
    </row>
    <row r="10" spans="1:12">
      <c r="A10" s="6">
        <v>7</v>
      </c>
      <c r="B10" s="8" t="s">
        <v>19</v>
      </c>
      <c r="C10" s="10" t="s">
        <v>37</v>
      </c>
      <c r="D10" s="8" t="s">
        <v>38</v>
      </c>
      <c r="E10" s="8" t="s">
        <v>36</v>
      </c>
      <c r="F10" s="8" t="s">
        <v>19</v>
      </c>
      <c r="G10" s="11">
        <v>3000</v>
      </c>
      <c r="H10" s="8">
        <f t="shared" si="0"/>
        <v>600</v>
      </c>
      <c r="I10" s="11" t="s">
        <v>17</v>
      </c>
      <c r="J10" s="8" t="s">
        <v>18</v>
      </c>
      <c r="K10" s="11"/>
      <c r="L10" s="1"/>
    </row>
    <row r="11" spans="1:12">
      <c r="A11" s="6">
        <v>8</v>
      </c>
      <c r="B11" s="8" t="s">
        <v>39</v>
      </c>
      <c r="C11" s="10" t="s">
        <v>40</v>
      </c>
      <c r="D11" s="8" t="s">
        <v>41</v>
      </c>
      <c r="E11" s="8" t="s">
        <v>16</v>
      </c>
      <c r="F11" s="8" t="s">
        <v>39</v>
      </c>
      <c r="G11" s="8">
        <v>3000</v>
      </c>
      <c r="H11" s="8">
        <f t="shared" si="0"/>
        <v>600</v>
      </c>
      <c r="I11" s="11" t="s">
        <v>17</v>
      </c>
      <c r="J11" s="8" t="s">
        <v>42</v>
      </c>
      <c r="K11" s="8"/>
      <c r="L11" s="1"/>
    </row>
    <row r="12" spans="1:12">
      <c r="A12" s="6">
        <v>9</v>
      </c>
      <c r="B12" s="8" t="s">
        <v>43</v>
      </c>
      <c r="C12" s="10" t="s">
        <v>44</v>
      </c>
      <c r="D12" s="8" t="s">
        <v>45</v>
      </c>
      <c r="E12" s="8" t="s">
        <v>16</v>
      </c>
      <c r="F12" s="8" t="s">
        <v>43</v>
      </c>
      <c r="G12" s="11">
        <v>3000</v>
      </c>
      <c r="H12" s="8">
        <f t="shared" si="0"/>
        <v>600</v>
      </c>
      <c r="I12" s="11" t="s">
        <v>17</v>
      </c>
      <c r="J12" s="8" t="s">
        <v>18</v>
      </c>
      <c r="K12" s="11"/>
      <c r="L12" s="1"/>
    </row>
    <row r="13" spans="1:12">
      <c r="A13" s="6">
        <v>10</v>
      </c>
      <c r="B13" s="8" t="s">
        <v>46</v>
      </c>
      <c r="C13" s="10" t="s">
        <v>47</v>
      </c>
      <c r="D13" s="8" t="s">
        <v>48</v>
      </c>
      <c r="E13" s="8" t="s">
        <v>16</v>
      </c>
      <c r="F13" s="8" t="s">
        <v>46</v>
      </c>
      <c r="G13" s="8">
        <v>3000</v>
      </c>
      <c r="H13" s="8">
        <f t="shared" si="0"/>
        <v>600</v>
      </c>
      <c r="I13" s="11" t="s">
        <v>17</v>
      </c>
      <c r="J13" s="8" t="s">
        <v>49</v>
      </c>
      <c r="K13" s="8"/>
      <c r="L13" s="1"/>
    </row>
    <row r="14" spans="1:12">
      <c r="A14" s="6">
        <v>11</v>
      </c>
      <c r="B14" s="8" t="s">
        <v>19</v>
      </c>
      <c r="C14" s="10" t="s">
        <v>37</v>
      </c>
      <c r="D14" s="8" t="s">
        <v>50</v>
      </c>
      <c r="E14" s="8" t="s">
        <v>16</v>
      </c>
      <c r="F14" s="8" t="s">
        <v>19</v>
      </c>
      <c r="G14" s="8">
        <v>3000</v>
      </c>
      <c r="H14" s="8">
        <f t="shared" si="0"/>
        <v>600</v>
      </c>
      <c r="I14" s="11" t="s">
        <v>17</v>
      </c>
      <c r="J14" s="8" t="s">
        <v>51</v>
      </c>
      <c r="K14" s="8"/>
      <c r="L14" s="1"/>
    </row>
    <row r="15" spans="1:12">
      <c r="A15" s="6">
        <v>12</v>
      </c>
      <c r="B15" s="8" t="s">
        <v>52</v>
      </c>
      <c r="C15" s="10" t="s">
        <v>37</v>
      </c>
      <c r="D15" s="8" t="s">
        <v>53</v>
      </c>
      <c r="E15" s="10" t="s">
        <v>54</v>
      </c>
      <c r="F15" s="8" t="s">
        <v>52</v>
      </c>
      <c r="G15" s="11">
        <v>2000</v>
      </c>
      <c r="H15" s="8">
        <f t="shared" si="0"/>
        <v>400</v>
      </c>
      <c r="I15" s="11" t="s">
        <v>17</v>
      </c>
      <c r="J15" s="8" t="s">
        <v>18</v>
      </c>
      <c r="K15" s="11"/>
      <c r="L15" s="1"/>
    </row>
    <row r="16" spans="1:12">
      <c r="A16" s="6">
        <v>13</v>
      </c>
      <c r="B16" s="8" t="s">
        <v>55</v>
      </c>
      <c r="C16" s="10" t="s">
        <v>56</v>
      </c>
      <c r="D16" s="8" t="s">
        <v>57</v>
      </c>
      <c r="E16" s="8" t="s">
        <v>16</v>
      </c>
      <c r="F16" s="8" t="s">
        <v>55</v>
      </c>
      <c r="G16" s="11">
        <v>3000</v>
      </c>
      <c r="H16" s="8">
        <f t="shared" si="0"/>
        <v>600</v>
      </c>
      <c r="I16" s="11" t="s">
        <v>17</v>
      </c>
      <c r="J16" s="8" t="s">
        <v>58</v>
      </c>
      <c r="K16" s="11"/>
      <c r="L16" s="1"/>
    </row>
    <row r="17" spans="1:12">
      <c r="A17" s="6">
        <v>14</v>
      </c>
      <c r="B17" s="8" t="s">
        <v>59</v>
      </c>
      <c r="C17" s="10" t="s">
        <v>56</v>
      </c>
      <c r="D17" s="8" t="s">
        <v>60</v>
      </c>
      <c r="E17" s="8" t="s">
        <v>16</v>
      </c>
      <c r="F17" s="8" t="s">
        <v>19</v>
      </c>
      <c r="G17" s="8">
        <v>3000</v>
      </c>
      <c r="H17" s="8">
        <f t="shared" si="0"/>
        <v>600</v>
      </c>
      <c r="I17" s="11" t="s">
        <v>17</v>
      </c>
      <c r="J17" s="8" t="s">
        <v>18</v>
      </c>
      <c r="K17" s="8"/>
      <c r="L17" s="1"/>
    </row>
    <row r="18" spans="1:12">
      <c r="A18" s="6">
        <v>15</v>
      </c>
      <c r="B18" s="8" t="s">
        <v>46</v>
      </c>
      <c r="C18" s="10" t="s">
        <v>61</v>
      </c>
      <c r="D18" s="8" t="s">
        <v>62</v>
      </c>
      <c r="E18" s="8" t="s">
        <v>16</v>
      </c>
      <c r="F18" s="8" t="s">
        <v>46</v>
      </c>
      <c r="G18" s="11">
        <v>3000</v>
      </c>
      <c r="H18" s="8">
        <f t="shared" si="0"/>
        <v>600</v>
      </c>
      <c r="I18" s="11" t="s">
        <v>17</v>
      </c>
      <c r="J18" s="8" t="s">
        <v>63</v>
      </c>
      <c r="K18" s="11"/>
      <c r="L18" s="1"/>
    </row>
    <row r="19" spans="1:12">
      <c r="A19" s="6">
        <v>16</v>
      </c>
      <c r="B19" s="8" t="s">
        <v>64</v>
      </c>
      <c r="C19" s="10" t="s">
        <v>65</v>
      </c>
      <c r="D19" s="8" t="s">
        <v>66</v>
      </c>
      <c r="E19" s="8" t="s">
        <v>16</v>
      </c>
      <c r="F19" s="8" t="s">
        <v>64</v>
      </c>
      <c r="G19" s="8">
        <v>3000</v>
      </c>
      <c r="H19" s="8">
        <f t="shared" si="0"/>
        <v>600</v>
      </c>
      <c r="I19" s="11" t="s">
        <v>17</v>
      </c>
      <c r="J19" s="8" t="s">
        <v>67</v>
      </c>
      <c r="K19" s="8"/>
      <c r="L19" s="1"/>
    </row>
    <row r="20" spans="1:12">
      <c r="A20" s="6">
        <v>17</v>
      </c>
      <c r="B20" s="8" t="s">
        <v>19</v>
      </c>
      <c r="C20" s="10" t="s">
        <v>65</v>
      </c>
      <c r="D20" s="8" t="s">
        <v>68</v>
      </c>
      <c r="E20" s="8" t="s">
        <v>16</v>
      </c>
      <c r="F20" s="8" t="s">
        <v>19</v>
      </c>
      <c r="G20" s="8">
        <v>3000</v>
      </c>
      <c r="H20" s="8">
        <f t="shared" si="0"/>
        <v>600</v>
      </c>
      <c r="I20" s="11" t="s">
        <v>17</v>
      </c>
      <c r="J20" s="8" t="s">
        <v>18</v>
      </c>
      <c r="K20" s="8"/>
      <c r="L20" s="1"/>
    </row>
    <row r="21" spans="1:12">
      <c r="A21" s="6">
        <v>18</v>
      </c>
      <c r="B21" s="8" t="s">
        <v>69</v>
      </c>
      <c r="C21" s="10" t="s">
        <v>65</v>
      </c>
      <c r="D21" s="8" t="s">
        <v>70</v>
      </c>
      <c r="E21" s="8" t="s">
        <v>16</v>
      </c>
      <c r="F21" s="8" t="s">
        <v>69</v>
      </c>
      <c r="G21" s="8">
        <v>3000</v>
      </c>
      <c r="H21" s="8">
        <f t="shared" si="0"/>
        <v>600</v>
      </c>
      <c r="I21" s="11" t="s">
        <v>17</v>
      </c>
      <c r="J21" s="8" t="s">
        <v>18</v>
      </c>
      <c r="K21" s="8"/>
      <c r="L21" s="1"/>
    </row>
    <row r="22" spans="1:12">
      <c r="A22" s="6">
        <v>19</v>
      </c>
      <c r="B22" s="8" t="s">
        <v>71</v>
      </c>
      <c r="C22" s="10" t="s">
        <v>72</v>
      </c>
      <c r="D22" s="8" t="s">
        <v>73</v>
      </c>
      <c r="E22" s="8" t="s">
        <v>16</v>
      </c>
      <c r="F22" s="8" t="s">
        <v>71</v>
      </c>
      <c r="G22" s="11">
        <v>3000</v>
      </c>
      <c r="H22" s="8">
        <f t="shared" si="0"/>
        <v>600</v>
      </c>
      <c r="I22" s="11" t="s">
        <v>17</v>
      </c>
      <c r="J22" s="8" t="s">
        <v>18</v>
      </c>
      <c r="K22" s="11"/>
      <c r="L22" s="1"/>
    </row>
    <row r="23" spans="1:12">
      <c r="A23" s="6">
        <v>20</v>
      </c>
      <c r="B23" s="8" t="s">
        <v>13</v>
      </c>
      <c r="C23" s="10" t="s">
        <v>72</v>
      </c>
      <c r="D23" s="8" t="s">
        <v>74</v>
      </c>
      <c r="E23" s="8" t="s">
        <v>16</v>
      </c>
      <c r="F23" s="8" t="s">
        <v>13</v>
      </c>
      <c r="G23" s="11">
        <v>3000</v>
      </c>
      <c r="H23" s="8">
        <f t="shared" si="0"/>
        <v>600</v>
      </c>
      <c r="I23" s="11" t="s">
        <v>17</v>
      </c>
      <c r="J23" s="8" t="s">
        <v>18</v>
      </c>
      <c r="K23" s="11"/>
      <c r="L23" s="1"/>
    </row>
    <row r="24" spans="1:12">
      <c r="A24" s="6">
        <v>21</v>
      </c>
      <c r="B24" s="8" t="s">
        <v>13</v>
      </c>
      <c r="C24" s="10" t="s">
        <v>75</v>
      </c>
      <c r="D24" s="8" t="s">
        <v>50</v>
      </c>
      <c r="E24" s="8" t="s">
        <v>33</v>
      </c>
      <c r="F24" s="8" t="s">
        <v>13</v>
      </c>
      <c r="G24" s="8">
        <v>3000</v>
      </c>
      <c r="H24" s="8">
        <f t="shared" si="0"/>
        <v>600</v>
      </c>
      <c r="I24" s="11" t="s">
        <v>17</v>
      </c>
      <c r="J24" s="8" t="s">
        <v>18</v>
      </c>
      <c r="K24" s="8"/>
      <c r="L24" s="1"/>
    </row>
    <row r="25" s="1" customFormat="1" spans="1:11">
      <c r="A25" s="6">
        <v>22</v>
      </c>
      <c r="B25" s="8" t="s">
        <v>76</v>
      </c>
      <c r="C25" s="10" t="s">
        <v>77</v>
      </c>
      <c r="D25" s="8" t="s">
        <v>78</v>
      </c>
      <c r="E25" s="8" t="s">
        <v>16</v>
      </c>
      <c r="F25" s="8" t="s">
        <v>76</v>
      </c>
      <c r="G25" s="8">
        <v>3000</v>
      </c>
      <c r="H25" s="8">
        <f t="shared" si="0"/>
        <v>600</v>
      </c>
      <c r="I25" s="11" t="s">
        <v>17</v>
      </c>
      <c r="J25" s="8" t="s">
        <v>18</v>
      </c>
      <c r="K25" s="8"/>
    </row>
    <row r="26" spans="1:12">
      <c r="A26" s="6">
        <v>23</v>
      </c>
      <c r="B26" s="8" t="s">
        <v>13</v>
      </c>
      <c r="C26" s="12" t="s">
        <v>79</v>
      </c>
      <c r="D26" s="8" t="s">
        <v>80</v>
      </c>
      <c r="E26" s="8" t="s">
        <v>36</v>
      </c>
      <c r="F26" s="8" t="s">
        <v>13</v>
      </c>
      <c r="G26" s="8">
        <v>2000</v>
      </c>
      <c r="H26" s="8">
        <f t="shared" si="0"/>
        <v>400</v>
      </c>
      <c r="I26" s="11" t="s">
        <v>17</v>
      </c>
      <c r="J26" s="8" t="s">
        <v>81</v>
      </c>
      <c r="K26" s="8"/>
      <c r="L26" s="1"/>
    </row>
    <row r="27" s="1" customFormat="1" spans="1:11">
      <c r="A27" s="6">
        <v>24</v>
      </c>
      <c r="B27" s="8" t="s">
        <v>82</v>
      </c>
      <c r="C27" s="8" t="s">
        <v>75</v>
      </c>
      <c r="D27" s="8" t="s">
        <v>83</v>
      </c>
      <c r="E27" s="8" t="s">
        <v>36</v>
      </c>
      <c r="F27" s="8" t="s">
        <v>82</v>
      </c>
      <c r="G27" s="8">
        <v>2000</v>
      </c>
      <c r="H27" s="8">
        <f t="shared" si="0"/>
        <v>400</v>
      </c>
      <c r="I27" s="11" t="s">
        <v>17</v>
      </c>
      <c r="J27" s="8" t="s">
        <v>84</v>
      </c>
      <c r="K27" s="8"/>
    </row>
    <row r="28" spans="1:12">
      <c r="A28" s="6">
        <v>25</v>
      </c>
      <c r="B28" s="8" t="s">
        <v>85</v>
      </c>
      <c r="C28" s="13" t="s">
        <v>28</v>
      </c>
      <c r="D28" s="8" t="s">
        <v>86</v>
      </c>
      <c r="E28" s="12" t="s">
        <v>87</v>
      </c>
      <c r="F28" s="8" t="s">
        <v>85</v>
      </c>
      <c r="G28" s="12">
        <v>3000</v>
      </c>
      <c r="H28" s="8">
        <f t="shared" si="0"/>
        <v>600</v>
      </c>
      <c r="I28" s="12" t="s">
        <v>17</v>
      </c>
      <c r="J28" s="8" t="s">
        <v>88</v>
      </c>
      <c r="K28" s="12"/>
      <c r="L28" s="1"/>
    </row>
    <row r="29" spans="1:12">
      <c r="A29" s="6">
        <v>26</v>
      </c>
      <c r="B29" s="8" t="s">
        <v>89</v>
      </c>
      <c r="C29" s="11" t="s">
        <v>31</v>
      </c>
      <c r="D29" s="8" t="s">
        <v>90</v>
      </c>
      <c r="E29" s="11" t="s">
        <v>91</v>
      </c>
      <c r="F29" s="8" t="s">
        <v>13</v>
      </c>
      <c r="G29" s="11">
        <v>2450</v>
      </c>
      <c r="H29" s="8">
        <f t="shared" si="0"/>
        <v>490</v>
      </c>
      <c r="I29" s="11" t="s">
        <v>17</v>
      </c>
      <c r="J29" s="8" t="s">
        <v>18</v>
      </c>
      <c r="K29" s="11"/>
      <c r="L29" s="1"/>
    </row>
    <row r="30" customFormat="1" spans="1:11">
      <c r="A30" s="6">
        <v>27</v>
      </c>
      <c r="B30" s="8" t="s">
        <v>13</v>
      </c>
      <c r="C30" s="8" t="s">
        <v>75</v>
      </c>
      <c r="D30" s="8" t="s">
        <v>73</v>
      </c>
      <c r="E30" s="11" t="s">
        <v>16</v>
      </c>
      <c r="F30" s="8" t="s">
        <v>13</v>
      </c>
      <c r="G30" s="8">
        <v>3000</v>
      </c>
      <c r="H30" s="8">
        <f t="shared" si="0"/>
        <v>600</v>
      </c>
      <c r="I30" s="11" t="s">
        <v>17</v>
      </c>
      <c r="J30" s="8" t="s">
        <v>92</v>
      </c>
      <c r="K30" s="8"/>
    </row>
    <row r="31" spans="1:12">
      <c r="A31" s="6">
        <v>28</v>
      </c>
      <c r="B31" s="8" t="s">
        <v>93</v>
      </c>
      <c r="C31" s="11" t="s">
        <v>94</v>
      </c>
      <c r="D31" s="8" t="s">
        <v>95</v>
      </c>
      <c r="E31" s="11" t="s">
        <v>16</v>
      </c>
      <c r="F31" s="8" t="s">
        <v>93</v>
      </c>
      <c r="G31" s="11">
        <v>3000</v>
      </c>
      <c r="H31" s="8">
        <f t="shared" si="0"/>
        <v>600</v>
      </c>
      <c r="I31" s="11" t="s">
        <v>17</v>
      </c>
      <c r="J31" s="8" t="s">
        <v>18</v>
      </c>
      <c r="K31" s="11"/>
      <c r="L31" s="1"/>
    </row>
    <row r="32" spans="1:12">
      <c r="A32" s="6">
        <v>29</v>
      </c>
      <c r="B32" s="8" t="s">
        <v>46</v>
      </c>
      <c r="C32" s="11" t="s">
        <v>96</v>
      </c>
      <c r="D32" s="8" t="s">
        <v>97</v>
      </c>
      <c r="E32" s="11" t="s">
        <v>16</v>
      </c>
      <c r="F32" s="8" t="s">
        <v>46</v>
      </c>
      <c r="G32" s="11">
        <v>3000</v>
      </c>
      <c r="H32" s="8">
        <f t="shared" si="0"/>
        <v>600</v>
      </c>
      <c r="I32" s="11" t="s">
        <v>17</v>
      </c>
      <c r="J32" s="8" t="s">
        <v>98</v>
      </c>
      <c r="K32" s="11"/>
      <c r="L32" s="1"/>
    </row>
    <row r="33" customFormat="1" spans="1:11">
      <c r="A33" s="6">
        <v>30</v>
      </c>
      <c r="B33" s="8" t="s">
        <v>99</v>
      </c>
      <c r="C33" s="11" t="s">
        <v>100</v>
      </c>
      <c r="D33" s="8" t="s">
        <v>101</v>
      </c>
      <c r="E33" s="8" t="s">
        <v>33</v>
      </c>
      <c r="F33" s="8" t="s">
        <v>99</v>
      </c>
      <c r="G33" s="11">
        <v>3000</v>
      </c>
      <c r="H33" s="8">
        <f t="shared" si="0"/>
        <v>600</v>
      </c>
      <c r="I33" s="11" t="s">
        <v>17</v>
      </c>
      <c r="J33" s="8" t="s">
        <v>102</v>
      </c>
      <c r="K33" s="11"/>
    </row>
    <row r="34" customFormat="1" spans="1:11">
      <c r="A34" s="6">
        <v>31</v>
      </c>
      <c r="B34" s="8" t="s">
        <v>85</v>
      </c>
      <c r="C34" s="11" t="s">
        <v>100</v>
      </c>
      <c r="D34" s="8" t="s">
        <v>103</v>
      </c>
      <c r="E34" s="11" t="s">
        <v>104</v>
      </c>
      <c r="F34" s="8" t="s">
        <v>85</v>
      </c>
      <c r="G34" s="11">
        <v>3000</v>
      </c>
      <c r="H34" s="8">
        <f t="shared" si="0"/>
        <v>600</v>
      </c>
      <c r="I34" s="11" t="s">
        <v>17</v>
      </c>
      <c r="J34" s="8" t="s">
        <v>105</v>
      </c>
      <c r="K34" s="11"/>
    </row>
    <row r="35" customFormat="1" spans="1:11">
      <c r="A35" s="6">
        <v>32</v>
      </c>
      <c r="B35" s="8" t="s">
        <v>106</v>
      </c>
      <c r="C35" s="11" t="s">
        <v>107</v>
      </c>
      <c r="D35" s="8" t="s">
        <v>108</v>
      </c>
      <c r="E35" s="11" t="s">
        <v>109</v>
      </c>
      <c r="F35" s="8" t="s">
        <v>106</v>
      </c>
      <c r="G35" s="11">
        <v>3000</v>
      </c>
      <c r="H35" s="8">
        <f t="shared" si="0"/>
        <v>600</v>
      </c>
      <c r="I35" s="11" t="s">
        <v>17</v>
      </c>
      <c r="J35" s="8" t="s">
        <v>18</v>
      </c>
      <c r="K35" s="11"/>
    </row>
    <row r="36" spans="1:12">
      <c r="A36" s="6">
        <v>33</v>
      </c>
      <c r="B36" s="8" t="s">
        <v>23</v>
      </c>
      <c r="C36" s="14" t="s">
        <v>77</v>
      </c>
      <c r="D36" s="8" t="s">
        <v>110</v>
      </c>
      <c r="E36" s="11" t="s">
        <v>16</v>
      </c>
      <c r="F36" s="8" t="s">
        <v>23</v>
      </c>
      <c r="G36" s="8">
        <v>3000</v>
      </c>
      <c r="H36" s="8">
        <f t="shared" si="0"/>
        <v>600</v>
      </c>
      <c r="I36" s="11" t="s">
        <v>17</v>
      </c>
      <c r="J36" s="8" t="s">
        <v>111</v>
      </c>
      <c r="K36" s="8"/>
      <c r="L36" s="1"/>
    </row>
    <row r="37" spans="1:12">
      <c r="A37" s="6">
        <v>34</v>
      </c>
      <c r="B37" s="8" t="s">
        <v>19</v>
      </c>
      <c r="C37" s="10" t="s">
        <v>112</v>
      </c>
      <c r="D37" s="8" t="s">
        <v>113</v>
      </c>
      <c r="E37" s="11" t="s">
        <v>114</v>
      </c>
      <c r="F37" s="8" t="s">
        <v>19</v>
      </c>
      <c r="G37" s="11">
        <v>3000</v>
      </c>
      <c r="H37" s="8">
        <f t="shared" si="0"/>
        <v>600</v>
      </c>
      <c r="I37" s="11" t="s">
        <v>17</v>
      </c>
      <c r="J37" s="8" t="s">
        <v>18</v>
      </c>
      <c r="K37" s="11"/>
      <c r="L37" s="1"/>
    </row>
    <row r="38" customFormat="1" spans="1:11">
      <c r="A38" s="6">
        <v>35</v>
      </c>
      <c r="B38" s="8" t="s">
        <v>13</v>
      </c>
      <c r="C38" s="10" t="s">
        <v>115</v>
      </c>
      <c r="D38" s="8" t="s">
        <v>116</v>
      </c>
      <c r="E38" s="11" t="s">
        <v>16</v>
      </c>
      <c r="F38" s="8" t="s">
        <v>13</v>
      </c>
      <c r="G38" s="11">
        <v>3000</v>
      </c>
      <c r="H38" s="8">
        <f t="shared" si="0"/>
        <v>600</v>
      </c>
      <c r="I38" s="11" t="s">
        <v>17</v>
      </c>
      <c r="J38" s="8" t="s">
        <v>18</v>
      </c>
      <c r="K38" s="11"/>
    </row>
    <row r="39" spans="1:12">
      <c r="A39" s="6">
        <v>36</v>
      </c>
      <c r="B39" s="8" t="s">
        <v>19</v>
      </c>
      <c r="C39" s="10" t="s">
        <v>112</v>
      </c>
      <c r="D39" s="8" t="s">
        <v>113</v>
      </c>
      <c r="E39" s="11" t="s">
        <v>16</v>
      </c>
      <c r="F39" s="8" t="s">
        <v>19</v>
      </c>
      <c r="G39" s="11">
        <v>3000</v>
      </c>
      <c r="H39" s="8">
        <f t="shared" si="0"/>
        <v>600</v>
      </c>
      <c r="I39" s="11" t="s">
        <v>17</v>
      </c>
      <c r="J39" s="8" t="s">
        <v>117</v>
      </c>
      <c r="K39" s="11"/>
      <c r="L39" s="1"/>
    </row>
    <row r="40" customFormat="1" spans="1:11">
      <c r="A40" s="11" t="s">
        <v>118</v>
      </c>
      <c r="B40" s="15"/>
      <c r="C40" s="15"/>
      <c r="D40" s="15"/>
      <c r="E40" s="15"/>
      <c r="F40" s="15"/>
      <c r="G40" s="15">
        <f>SUM(G4:G39)</f>
        <v>103450</v>
      </c>
      <c r="H40" s="15">
        <f>SUM(H4:H39)</f>
        <v>20690</v>
      </c>
      <c r="I40" s="15"/>
      <c r="J40" s="15"/>
      <c r="K40" s="15"/>
    </row>
    <row r="41" customFormat="1" spans="1:11">
      <c r="A41" s="11" t="s">
        <v>119</v>
      </c>
      <c r="B41" s="16"/>
      <c r="C41" s="16"/>
      <c r="D41" s="16"/>
      <c r="E41" s="16"/>
      <c r="F41" s="16"/>
      <c r="G41" s="16"/>
      <c r="H41" s="16"/>
      <c r="I41" s="16"/>
      <c r="J41" s="16"/>
      <c r="K41" s="20"/>
    </row>
    <row r="42" customFormat="1" spans="1:11">
      <c r="A42" s="17"/>
      <c r="B42" s="18"/>
      <c r="C42" s="18"/>
      <c r="D42" s="17"/>
      <c r="E42" s="17"/>
      <c r="F42" s="17"/>
      <c r="G42" s="17"/>
      <c r="H42" s="17"/>
      <c r="I42" s="18"/>
      <c r="J42" s="17"/>
      <c r="K42" s="17"/>
    </row>
    <row r="43" customFormat="1" spans="1:11">
      <c r="A43" s="17"/>
      <c r="B43" s="18"/>
      <c r="C43" s="18"/>
      <c r="D43" s="19"/>
      <c r="E43" s="19"/>
      <c r="F43" s="19"/>
      <c r="G43" s="19"/>
      <c r="H43" s="19"/>
      <c r="I43" s="21"/>
      <c r="J43" s="19" t="s">
        <v>141</v>
      </c>
      <c r="K43" s="19"/>
    </row>
  </sheetData>
  <mergeCells count="3">
    <mergeCell ref="A1:K1"/>
    <mergeCell ref="A2:K2"/>
    <mergeCell ref="B41:K41"/>
  </mergeCells>
  <conditionalFormatting sqref="B4:B39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第一次</vt:lpstr>
      <vt:lpstr>入股</vt:lpstr>
      <vt:lpstr>第二次</vt:lpstr>
      <vt:lpstr>第三次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林辰</cp:lastModifiedBy>
  <dcterms:created xsi:type="dcterms:W3CDTF">2022-04-24T01:53:00Z</dcterms:created>
  <dcterms:modified xsi:type="dcterms:W3CDTF">2022-07-28T05:30:32Z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3E813B9DB58F48ECB1E5D1E3AC6E2AEE</vt:lpwstr>
  </property>
  <property fmtid="{D5CDD505-2E9C-101B-9397-08002B2CF9AE}" pid="3" name="KSOProductBuildVer">
    <vt:lpwstr>2052-10.8.0.6206</vt:lpwstr>
  </property>
</Properties>
</file>