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347" tabRatio="878" firstSheet="6" activeTab="8"/>
  </bookViews>
  <sheets>
    <sheet name="跨学段资源拆分模板" sheetId="8" r:id="rId1"/>
    <sheet name="附件2义务教育优质均衡督导评估重点指标采集表（小学）" sheetId="6" r:id="rId2"/>
    <sheet name="附件3义务教育优质均衡督导评估重点指标采集表（初中）" sheetId="1" r:id="rId3"/>
    <sheet name="附件4义务教育优质均衡督导评估重点指标汇总表（小学）" sheetId="3" r:id="rId4"/>
    <sheet name="附件5义务教育优质均衡督导评估重点指标汇总表（初中）" sheetId="7" r:id="rId5"/>
    <sheet name="附件6义务教育优质均衡督导评估重点指标监测表（县域）" sheetId="4" r:id="rId6"/>
    <sheet name="附件7学前教育普及普惠督导评估重点指标采集表（幼儿园）" sheetId="9" r:id="rId7"/>
    <sheet name="附件8学前教育普及普惠督导评估重点指标汇总表（幼儿园）" sheetId="10" r:id="rId8"/>
    <sheet name="附件9学前教育普及普惠督导评估重点指标监测表（县域）" sheetId="12" r:id="rId9"/>
  </sheets>
  <calcPr calcId="144525"/>
</workbook>
</file>

<file path=xl/sharedStrings.xml><?xml version="1.0" encoding="utf-8"?>
<sst xmlns="http://schemas.openxmlformats.org/spreadsheetml/2006/main" count="582" uniqueCount="293">
  <si>
    <t>学生数</t>
  </si>
  <si>
    <t>资源总数</t>
  </si>
  <si>
    <t>小学部拆分数</t>
  </si>
  <si>
    <t>初中部拆分数</t>
  </si>
  <si>
    <t>学校名称</t>
  </si>
  <si>
    <t>小学生数</t>
  </si>
  <si>
    <t>初中生数</t>
  </si>
  <si>
    <t>高中生数</t>
  </si>
  <si>
    <t>教学及辅助用房面积</t>
  </si>
  <si>
    <t>体育运动场馆面积</t>
  </si>
  <si>
    <t>教学仪器设备值(万元）</t>
  </si>
  <si>
    <t>多媒体教室数</t>
  </si>
  <si>
    <t>XX学校</t>
  </si>
  <si>
    <t>注意：1.将跨学段学校各学段学生数、资源总数填入左侧表格，右侧公式区将自动算出拆分数。
2.复制本表拆分数后，粘贴到附件2、3时要单击右健菜单，采用“选择性粘贴”为数值。</t>
  </si>
  <si>
    <t>附件2</t>
  </si>
  <si>
    <t>义务教育优质均衡督导评估重点指标采集表（小学）</t>
  </si>
  <si>
    <t>序号</t>
  </si>
  <si>
    <t xml:space="preserve">学校名称  </t>
  </si>
  <si>
    <t>建成时间</t>
  </si>
  <si>
    <t>学校类型</t>
  </si>
  <si>
    <t>办学规模</t>
  </si>
  <si>
    <t>年级数</t>
  </si>
  <si>
    <t>班级数</t>
  </si>
  <si>
    <t>标准班额班级数</t>
  </si>
  <si>
    <t>高于规定学历教师数</t>
  </si>
  <si>
    <t>县级以上骨干教师数</t>
  </si>
  <si>
    <t>体育专任教师数</t>
  </si>
  <si>
    <t>艺术专任教师数</t>
  </si>
  <si>
    <t>教学及辅助用房面积（平方米）</t>
  </si>
  <si>
    <t>体育运动场馆面积（平方米）</t>
  </si>
  <si>
    <t>教学仪器设备值（万元）</t>
  </si>
  <si>
    <t>网络多媒体教室数</t>
  </si>
  <si>
    <t>音乐教室间数</t>
  </si>
  <si>
    <t>音乐教室面积达标间数</t>
  </si>
  <si>
    <t>美术教室间数</t>
  </si>
  <si>
    <t>美术教室面积达标间数</t>
  </si>
  <si>
    <t>有无章程</t>
  </si>
  <si>
    <t>课程是否开足开齐</t>
  </si>
  <si>
    <t>有无违规招生行为</t>
  </si>
  <si>
    <t>专任教师持证上岗率</t>
  </si>
  <si>
    <t>有无重点班</t>
  </si>
  <si>
    <t>教师编制总数</t>
  </si>
  <si>
    <t>在编教师数</t>
  </si>
  <si>
    <t>临聘教师数</t>
  </si>
  <si>
    <t>XX学校小学部</t>
  </si>
  <si>
    <t>九年一贯制</t>
  </si>
  <si>
    <t>有</t>
  </si>
  <si>
    <t>是</t>
  </si>
  <si>
    <t>无</t>
  </si>
  <si>
    <t>……</t>
  </si>
  <si>
    <t>备注：</t>
  </si>
  <si>
    <t>1.对于一个独立代码、一个独立法人、但有多个校区的“学校”，以校区为统计单位，九年一贯制、十二年一贯制、高完中学校拆分填写，分别在校名后加上校区、学部名称。其中，对于教师在多校区上课的，记入其人事档案管理所在的校区。   
2.学校类型：单办小学/初中、小学教学点、九年一贯制、十二年一贯制、完全中学。
3.标准班额：小学班级学生数不超过45人，初中班级学生数不超过50人。
4. 高于规定学历教师数：小学专任教师中具有大专及以上学历的教师，初中专任教师中具有大学本科及以上学历的教师。                                                                                                                                                                                                                                                                                                                                                                                                                                                                                                                        5.2016年及之前规划并建成的学校，音乐、美术专用教室面积不低于73、67平方米；2016年之后规划并建成的学校，音乐、美术专用教室面积不低于96、90平方米；最大班额低于30人的农村小规模学校，小学音、美教室不低于54平方米，初中不低于61平方米。
6.导入系统时，全区县小学所有学校（校区、校点）汇成一张总表，中间不留空行。合并时，注意复制、粘贴为纯数值，不保留公式。</t>
  </si>
  <si>
    <t>附件3</t>
  </si>
  <si>
    <t>义务教育优质均衡督导评估重点指标采集表（初中）</t>
  </si>
  <si>
    <t xml:space="preserve">学校 名称  </t>
  </si>
  <si>
    <t>XX学校初中部</t>
  </si>
  <si>
    <t>1.对于一个独立代码、一个独立法人、但有多个校区的“学校”，以校区为统计单位，九年一贯制、十二年一贯制、高完中学校拆分填写，分别在校名后加上校区、学部名称。其中，对于教师在多校区上课的，记入其人事档案管理所在的校区。   
2.学校类型：单办小学/初中、小学教学点、九年一贯制、十二年一贯制、完全中学。
3.标准班额：小学班级学生数不超过45人，初中班级学生数不超过50人。
4. 高于规定学历教师数：小学专任教师中具有大专及以上学历的教师，初中专任教师中具有大学本科及以上学历的教师。                                                                                                                                                                                                                                                                                                                                                                                                                                                                                                                        5.2016年及之前规划并建成的学校，音乐、美术专用教室面积不低于73、67平方米；2016年之后规划并建成的学校，音乐、美术专用教室面积不低于96、90平方米；最大班额低于30人的农村小规模学校，小学音、美教室不低于54平方米，初中不低于61平方米。
6.导入系统时，全区县初中所有学校（校区、校点）分别汇成一张总表，中间不留空行。合并时，注意复制、粘贴为纯数值，不保留公式。</t>
  </si>
  <si>
    <t>附件4</t>
  </si>
  <si>
    <t>义务教育优质均衡督导评估重点指标汇总表（小学）</t>
  </si>
  <si>
    <r>
      <rPr>
        <sz val="12"/>
        <rFont val="宋体"/>
        <charset val="134"/>
        <scheme val="minor"/>
      </rPr>
      <t>办学规模</t>
    </r>
    <r>
      <rPr>
        <sz val="12"/>
        <rFont val="宋体"/>
        <charset val="134"/>
      </rPr>
      <t>（小学、初中规模不超过2000人；九年一贯制、十二年一贯制义务教育阶段规模不超过2500人）</t>
    </r>
  </si>
  <si>
    <r>
      <rPr>
        <sz val="12"/>
        <rFont val="宋体"/>
        <charset val="134"/>
        <scheme val="minor"/>
      </rPr>
      <t>标准班额班数达标比例</t>
    </r>
    <r>
      <rPr>
        <sz val="12"/>
        <rFont val="宋体"/>
        <charset val="134"/>
      </rPr>
      <t>（小学、初中所有班级学生数不超过45人、50人）</t>
    </r>
  </si>
  <si>
    <r>
      <rPr>
        <sz val="12"/>
        <rFont val="宋体"/>
        <charset val="134"/>
        <scheme val="minor"/>
      </rPr>
      <t>每百名学生拥有高于规定学历教师数</t>
    </r>
    <r>
      <rPr>
        <sz val="12"/>
        <rFont val="宋体"/>
        <charset val="134"/>
      </rPr>
      <t>（小学、初中分别达到4.2人以上、5.3人以上）</t>
    </r>
  </si>
  <si>
    <r>
      <rPr>
        <sz val="12"/>
        <rFont val="宋体"/>
        <charset val="134"/>
        <scheme val="minor"/>
      </rPr>
      <t>每百名学生拥有县级及以上骨干教师数</t>
    </r>
    <r>
      <rPr>
        <sz val="12"/>
        <rFont val="宋体"/>
        <charset val="134"/>
      </rPr>
      <t>（小学、初中均达到1人以上）</t>
    </r>
  </si>
  <si>
    <r>
      <rPr>
        <sz val="12"/>
        <rFont val="宋体"/>
        <charset val="134"/>
        <scheme val="minor"/>
      </rPr>
      <t>每百名学生拥有体育、艺术</t>
    </r>
    <r>
      <rPr>
        <sz val="12"/>
        <rFont val="宋体"/>
        <charset val="134"/>
      </rPr>
      <t>(美术、音乐)专任教师数（小学、初中均达到0.9人以上）</t>
    </r>
  </si>
  <si>
    <r>
      <rPr>
        <sz val="12"/>
        <rFont val="宋体"/>
        <charset val="134"/>
        <scheme val="minor"/>
      </rPr>
      <t>生均教学及辅助用房面积（㎡）</t>
    </r>
    <r>
      <rPr>
        <sz val="12"/>
        <rFont val="宋体"/>
        <charset val="134"/>
      </rPr>
      <t>（小学、初中分别达到4.5平方米以上、5.8平方米以上）</t>
    </r>
  </si>
  <si>
    <r>
      <rPr>
        <sz val="12"/>
        <rFont val="宋体"/>
        <charset val="134"/>
        <scheme val="minor"/>
      </rPr>
      <t>生均体育运动场馆面积（㎡）</t>
    </r>
    <r>
      <rPr>
        <sz val="12"/>
        <rFont val="宋体"/>
        <charset val="134"/>
      </rPr>
      <t>（小学、初中分别达到7.5平方米以上、10.2平方米以上）</t>
    </r>
  </si>
  <si>
    <r>
      <rPr>
        <sz val="12"/>
        <rFont val="宋体"/>
        <charset val="134"/>
        <scheme val="minor"/>
      </rPr>
      <t>生均教学仪器设备值</t>
    </r>
    <r>
      <rPr>
        <sz val="12"/>
        <rFont val="宋体"/>
        <charset val="134"/>
      </rPr>
      <t>(元)（小学、初中分别达到2000元以上、2500元以上）</t>
    </r>
  </si>
  <si>
    <r>
      <rPr>
        <sz val="12"/>
        <rFont val="宋体"/>
        <charset val="134"/>
        <scheme val="minor"/>
      </rPr>
      <t>每百名学生拥有网络多媒体教室数</t>
    </r>
    <r>
      <rPr>
        <sz val="12"/>
        <rFont val="宋体"/>
        <charset val="134"/>
      </rPr>
      <t>（小学、初中分别达到2.3间以上、2.4间以上）</t>
    </r>
  </si>
  <si>
    <r>
      <rPr>
        <sz val="12"/>
        <rFont val="宋体"/>
        <charset val="134"/>
        <scheme val="minor"/>
      </rPr>
      <t>音乐教室数量达标情况</t>
    </r>
    <r>
      <rPr>
        <sz val="12"/>
        <rFont val="宋体"/>
        <charset val="134"/>
      </rPr>
      <t>（小学、初中每12个班配备1间以上，生成数值为差额）</t>
    </r>
    <r>
      <rPr>
        <sz val="12"/>
        <rFont val="宋体"/>
        <charset val="134"/>
        <scheme val="minor"/>
      </rPr>
      <t xml:space="preserve"> </t>
    </r>
  </si>
  <si>
    <r>
      <rPr>
        <sz val="12"/>
        <rFont val="宋体"/>
        <charset val="134"/>
        <scheme val="minor"/>
      </rPr>
      <t>音乐教室面积达标间数比例</t>
    </r>
    <r>
      <rPr>
        <sz val="12"/>
        <rFont val="宋体"/>
        <charset val="134"/>
      </rPr>
      <t>（2016年及之前规划并建成的学校不低于73平方米；2016年以后规划并建成的学校不低于96平方米）</t>
    </r>
  </si>
  <si>
    <r>
      <rPr>
        <sz val="12"/>
        <rFont val="宋体"/>
        <charset val="134"/>
        <scheme val="minor"/>
      </rPr>
      <t>美术教室数量达标情况</t>
    </r>
    <r>
      <rPr>
        <sz val="12"/>
        <rFont val="宋体"/>
        <charset val="134"/>
      </rPr>
      <t>（小学、初中每12个班配备1间以上，生成数值为差额）</t>
    </r>
    <r>
      <rPr>
        <sz val="12"/>
        <rFont val="宋体"/>
        <charset val="134"/>
        <scheme val="minor"/>
      </rPr>
      <t xml:space="preserve">   </t>
    </r>
  </si>
  <si>
    <t>美术教室数面积达标间数比例（2016年及之前规划并建成的学校不低于67平方米；2016年以后规划并建成的学校不低于90平方米）</t>
  </si>
  <si>
    <t>有无章程（有/无）</t>
  </si>
  <si>
    <t>课程是否开足开齐（是/否）</t>
  </si>
  <si>
    <t>有无违规招生行为（有/无）</t>
  </si>
  <si>
    <t>专任教师持证上岗率        (要求达到100%)</t>
  </si>
  <si>
    <t>有无重点班     （有/无）</t>
  </si>
  <si>
    <t>是否存在“有编不补”或长期聘用编外教师的情况(生成数值为有编应补教师数)</t>
  </si>
  <si>
    <t>总体评价（是/否达标）</t>
  </si>
  <si>
    <r>
      <rPr>
        <sz val="12"/>
        <rFont val="宋体"/>
        <charset val="134"/>
        <scheme val="minor"/>
      </rPr>
      <t>1.本表仅供参考，系统中将根据附件2自动生成。
2.本表内容在附件2填写后自动生成，如公式行不足，可整行复制增加。附件2导入系统后，本表也将自动生成，但需要人工判别确认后整体导入。</t>
    </r>
    <r>
      <rPr>
        <sz val="12"/>
        <rFont val="宋体"/>
        <charset val="134"/>
      </rPr>
      <t xml:space="preserve">                                                                                                                                                          3.</t>
    </r>
    <r>
      <rPr>
        <sz val="12"/>
        <rFont val="宋体"/>
        <charset val="134"/>
        <scheme val="minor"/>
      </rPr>
      <t>未达标指标底色用红色表示。其中，模板不能识别九年制学校办学规模是否超标，需要人工判断。
4.总体评价是否达标需要在生成数据基础上人工判断，各项指标有一项不达标即为不达标。其中：第4列办学规模需要单独分析九年制学校情况；第7-13列可有一项指标达到85%指标要求。</t>
    </r>
    <r>
      <rPr>
        <sz val="12"/>
        <rFont val="宋体"/>
        <charset val="134"/>
      </rPr>
      <t xml:space="preserve"> 
5.本表在复制、粘贴中公式易被变动。发现异常应重新根据原始模板测算，或人工判别</t>
    </r>
    <r>
      <rPr>
        <sz val="12"/>
        <rFont val="宋体"/>
        <charset val="134"/>
        <scheme val="minor"/>
      </rPr>
      <t>。</t>
    </r>
  </si>
  <si>
    <t>否</t>
  </si>
  <si>
    <t>附件5</t>
  </si>
  <si>
    <t>义务教育优质均衡督导评估重点指标汇总表（初中）</t>
  </si>
  <si>
    <t>附件6</t>
  </si>
  <si>
    <t>义务教育优质均衡督导评估重点指标监测表（县域）</t>
  </si>
  <si>
    <r>
      <rPr>
        <sz val="14"/>
        <rFont val="宋体"/>
        <charset val="134"/>
      </rPr>
      <t>区</t>
    </r>
    <r>
      <rPr>
        <sz val="14"/>
        <rFont val="Times New Roman"/>
        <charset val="134"/>
      </rPr>
      <t xml:space="preserve">  </t>
    </r>
    <r>
      <rPr>
        <sz val="14"/>
        <rFont val="宋体"/>
        <charset val="134"/>
      </rPr>
      <t>县</t>
    </r>
  </si>
  <si>
    <t>学段</t>
  </si>
  <si>
    <r>
      <rPr>
        <sz val="14"/>
        <rFont val="宋体"/>
        <charset val="134"/>
      </rPr>
      <t>类</t>
    </r>
    <r>
      <rPr>
        <sz val="14"/>
        <rFont val="Times New Roman"/>
        <charset val="134"/>
      </rPr>
      <t xml:space="preserve">  </t>
    </r>
    <r>
      <rPr>
        <sz val="14"/>
        <rFont val="宋体"/>
        <charset val="134"/>
      </rPr>
      <t>别</t>
    </r>
  </si>
  <si>
    <t>每百名学生拥有高于规定学历教师数</t>
  </si>
  <si>
    <t>每百名学生拥有县级以上骨干教师数</t>
  </si>
  <si>
    <t>每百名学生拥有艺体专任教师数</t>
  </si>
  <si>
    <t>生均教学及辅助用房面积</t>
  </si>
  <si>
    <t>生均体育运动场馆面积</t>
  </si>
  <si>
    <t>生均教学仪器设备值</t>
  </si>
  <si>
    <t>每百名学生拥有网络多媒体教室数</t>
  </si>
  <si>
    <t>音乐专用教室 （面积及间数）</t>
  </si>
  <si>
    <t>美术专用教室 （面积及间数）</t>
  </si>
  <si>
    <t xml:space="preserve">标准班额   </t>
  </si>
  <si>
    <t>组织人事科</t>
  </si>
  <si>
    <t>规划建设科</t>
  </si>
  <si>
    <t>规划建设科
基础教育科</t>
  </si>
  <si>
    <t>技装中心</t>
  </si>
  <si>
    <t>基础教育科</t>
  </si>
  <si>
    <t>L1</t>
  </si>
  <si>
    <t>L2</t>
  </si>
  <si>
    <t>L3</t>
  </si>
  <si>
    <t>L4</t>
  </si>
  <si>
    <t>L5</t>
  </si>
  <si>
    <t>L6</t>
  </si>
  <si>
    <t>L7</t>
  </si>
  <si>
    <t>L8</t>
  </si>
  <si>
    <t>L9</t>
  </si>
  <si>
    <t>L10</t>
  </si>
  <si>
    <t>L11</t>
  </si>
  <si>
    <t>小学</t>
  </si>
  <si>
    <t>达标学校总数（所）</t>
  </si>
  <si>
    <r>
      <rPr>
        <sz val="14"/>
        <rFont val="宋体"/>
        <charset val="134"/>
      </rPr>
      <t>达标学校比例（</t>
    </r>
    <r>
      <rPr>
        <sz val="14"/>
        <rFont val="Times New Roman"/>
        <charset val="134"/>
      </rPr>
      <t>%</t>
    </r>
    <r>
      <rPr>
        <sz val="14"/>
        <rFont val="宋体"/>
        <charset val="134"/>
      </rPr>
      <t>）</t>
    </r>
  </si>
  <si>
    <t>初中</t>
  </si>
  <si>
    <t>附件7</t>
  </si>
  <si>
    <t>学前教育普及普惠督导评估重点指标采集表（幼儿园）</t>
  </si>
  <si>
    <t>幼儿园名称</t>
  </si>
  <si>
    <t>举办者类别</t>
  </si>
  <si>
    <t>是否普惠幼儿园</t>
  </si>
  <si>
    <t>全日制或半日制幼儿园</t>
  </si>
  <si>
    <t>办园证照是否齐全</t>
  </si>
  <si>
    <t>在园幼儿总数（人）</t>
  </si>
  <si>
    <t>在园教职工总数（人）</t>
  </si>
  <si>
    <t>完全缴纳“五险一金”教职工总数（人）</t>
  </si>
  <si>
    <t>教职工编制数（公办园填写）</t>
  </si>
  <si>
    <t>保教人员总数（人）</t>
  </si>
  <si>
    <t>专任教师总数（人）</t>
  </si>
  <si>
    <t>专任教师持教师资格证总人数</t>
  </si>
  <si>
    <t>大班班级总数（个）</t>
  </si>
  <si>
    <t>大班班额合格个数（个）</t>
  </si>
  <si>
    <t>中班班级总数（个）</t>
  </si>
  <si>
    <t>中班班额合格个数（个）</t>
  </si>
  <si>
    <t>小班班级总数（个）</t>
  </si>
  <si>
    <t>小班班额合格个数（个）</t>
  </si>
  <si>
    <t>混合班班级总数（个）</t>
  </si>
  <si>
    <t>混合班班额合格个数（个）</t>
  </si>
  <si>
    <t>是否是2017年后规划设计的幼儿园</t>
  </si>
  <si>
    <t>有无独立户外活动场地</t>
  </si>
  <si>
    <t>室外游戏场地面积(平方米)</t>
  </si>
  <si>
    <t>幼儿活动用房建筑面积(平方米)（活动室+卫生间+睡眠室+图书室+综合活动室）</t>
  </si>
  <si>
    <t>幼儿园建筑面积(平方米)</t>
  </si>
  <si>
    <t>园长数（人）</t>
  </si>
  <si>
    <t>全园教职工中共党员数（人）</t>
  </si>
  <si>
    <t>是否单独建立党支部（有3名及以上党员）</t>
  </si>
  <si>
    <t>是否建立联合党组织（只有1-2名党员）</t>
  </si>
  <si>
    <t>是否配备党员教师或党建指导员（无党员）</t>
  </si>
  <si>
    <t>是否配备责任督学</t>
  </si>
  <si>
    <t>是否是上市园</t>
  </si>
  <si>
    <t>是否落实科学保教要求，无“小学化”现象</t>
  </si>
  <si>
    <t>玩教具配备达到规定要求</t>
  </si>
  <si>
    <t>幼儿园图书数（册）</t>
  </si>
  <si>
    <t>是否落实园长、教师定期培训和全员轮训制度</t>
  </si>
  <si>
    <t>是否建立师德教育、考评、奖惩机制</t>
  </si>
  <si>
    <t>保教费（元/月）</t>
  </si>
  <si>
    <t>本园2年内发生的较大社会影响的安全事故（件）</t>
  </si>
  <si>
    <t>本园2年内发生严重的师德师风事件（件）</t>
  </si>
  <si>
    <t>公办园填0；民办园填1。</t>
  </si>
  <si>
    <t>是填0；否填1。</t>
  </si>
  <si>
    <t>全日制填0；半日制填1。</t>
  </si>
  <si>
    <t>填写数量</t>
  </si>
  <si>
    <t>填写数量（民办园填数字999）</t>
  </si>
  <si>
    <t>达标标准：大班≤35人，填写数量</t>
  </si>
  <si>
    <t>达标标准：中班≤30人，填写数量</t>
  </si>
  <si>
    <t>达标标准：小班≤25人，填写数量</t>
  </si>
  <si>
    <t>达标标准：混合班≤30人，填写数量</t>
  </si>
  <si>
    <t>有，填0；无，填1</t>
  </si>
  <si>
    <t>填面积数。</t>
  </si>
  <si>
    <t>含副园长，填写数量</t>
  </si>
  <si>
    <t>是填0；否填1；不属于此类别填数字999</t>
  </si>
  <si>
    <t>是，填0；否，填1。</t>
  </si>
  <si>
    <t>达标，填0；未达标，填1。</t>
  </si>
  <si>
    <t>填写数量。收费标准按学期确定的，按每学期4.5个月折算；按年确定的，按每年9个月折算。</t>
  </si>
  <si>
    <t>XX幼儿园</t>
  </si>
  <si>
    <t>1.对于一个独立代码、一个独立法人、但有多个园区的幼儿园，以园区为统计单位，分别在幼儿园名称后加上分园名称。
2.导入系统时，全区县所有幼儿园（园区、园点）分别汇成一张总表，中间不留空行。合并时，注意复制、粘贴为纯数值，不保留公式。</t>
  </si>
  <si>
    <t>附件8</t>
  </si>
  <si>
    <t>学前教育普及普惠督导评估重点指标汇总表（幼儿园）</t>
  </si>
  <si>
    <t>教职工正式编制数（公办园填写）</t>
  </si>
  <si>
    <t>教职工与幼儿比</t>
  </si>
  <si>
    <t>全园保教人员与幼儿比</t>
  </si>
  <si>
    <t>全园专任教师总数（人）</t>
  </si>
  <si>
    <t>专任教师持证率（%）</t>
  </si>
  <si>
    <t>班级总数（个）</t>
  </si>
  <si>
    <t>标准班额达标比例（%）</t>
  </si>
  <si>
    <t>室外游戏场地生均面积</t>
  </si>
  <si>
    <t>幼儿活动用房生均建筑面积（活动室+卫生间+睡眠室+图书室+综合活动室）</t>
  </si>
  <si>
    <t>生均建筑面积</t>
  </si>
  <si>
    <t>幼儿园生均图书数（册）</t>
  </si>
  <si>
    <t>达标标准：全日制≥1:7（0.143），半日制≥1:10（0.1），列7/6，（填写三位小数）</t>
  </si>
  <si>
    <t>达标标准：全日制≥1:9（0.111）,半日制≥1:13（0.077），列11/6（填写三位小数）</t>
  </si>
  <si>
    <t>达标标准：=100%，列15/列14*100（不填百分号，保留两位小数）</t>
  </si>
  <si>
    <t>填写数量（附件8列18+20+22+24）</t>
  </si>
  <si>
    <t>附件8列（19+21+23+25）/列16*100（不填百分号，保留两位小数）</t>
  </si>
  <si>
    <t>达标标准：≥4平方米，附件7，列23/6，（保留两位小数）。</t>
  </si>
  <si>
    <t>达标标准：≥ 8.17平方米，附件7，列24/6，（保留两位小数）。</t>
  </si>
  <si>
    <t>达标标准：≥10.44平方米，附件7，列25/6，（保留两位小数）。</t>
  </si>
  <si>
    <t>是填0；否填1。不属于此类别填数字999</t>
  </si>
  <si>
    <t>达标标准：≥4册，附件7，列35/6，（保留两位小数）。</t>
  </si>
  <si>
    <t>填写数量收费标准按学期确定的，按每学期4.5个月折算；按年确定的，按每年9个月折算</t>
  </si>
  <si>
    <t>判定规则</t>
  </si>
  <si>
    <t>填1为不合格</t>
  </si>
  <si>
    <t>达标标准：全日制≥1:7（0.143），半日制≥1:10（0.1）</t>
  </si>
  <si>
    <t>达标标准：全日制≥1:9（0.111）,半日制≥1:13（0.077）</t>
  </si>
  <si>
    <t>达标标准：=100%</t>
  </si>
  <si>
    <t>达标标准：≥4平方米</t>
  </si>
  <si>
    <t>达标标准：≥ 8.17平方米</t>
  </si>
  <si>
    <t>达标标准：≥10.44平方米</t>
  </si>
  <si>
    <t>达标标准：≥4册</t>
  </si>
  <si>
    <t>大于0为不合格</t>
  </si>
  <si>
    <t>附件9</t>
  </si>
  <si>
    <t>学前教育普及普惠督导评估重点指标监测表（县域）</t>
  </si>
  <si>
    <r>
      <rPr>
        <sz val="14"/>
        <rFont val="宋体"/>
        <charset val="134"/>
      </rPr>
      <t>序</t>
    </r>
    <r>
      <rPr>
        <sz val="14"/>
        <rFont val="Times New Roman"/>
        <charset val="134"/>
      </rPr>
      <t xml:space="preserve">  </t>
    </r>
    <r>
      <rPr>
        <sz val="14"/>
        <rFont val="宋体"/>
        <charset val="134"/>
      </rPr>
      <t>号</t>
    </r>
  </si>
  <si>
    <t>指标</t>
  </si>
  <si>
    <t>人口总数（人）</t>
  </si>
  <si>
    <r>
      <rPr>
        <sz val="14"/>
        <rFont val="宋体"/>
        <charset val="134"/>
      </rPr>
      <t>区县域内常住人口中</t>
    </r>
    <r>
      <rPr>
        <sz val="14"/>
        <rFont val="Times New Roman"/>
        <charset val="134"/>
      </rPr>
      <t>3—5</t>
    </r>
    <r>
      <rPr>
        <sz val="14"/>
        <rFont val="宋体"/>
        <charset val="134"/>
      </rPr>
      <t>岁年龄组人口数（人）</t>
    </r>
  </si>
  <si>
    <t>区县域内学前教育在园幼儿总数（人）</t>
  </si>
  <si>
    <t>公办园在园幼儿总数（人）</t>
  </si>
  <si>
    <t>民办普惠园在园幼儿总数（人）</t>
  </si>
  <si>
    <t>乡镇（街道）数（个）</t>
  </si>
  <si>
    <t>幼儿园总数（所）</t>
  </si>
  <si>
    <t>公办园数（所）</t>
  </si>
  <si>
    <t>民办普惠园数（所）</t>
  </si>
  <si>
    <t>民办非普惠园数（所）</t>
  </si>
  <si>
    <r>
      <rPr>
        <sz val="14"/>
        <rFont val="宋体"/>
        <charset val="134"/>
      </rPr>
      <t>学前三年毛入园率（</t>
    </r>
    <r>
      <rPr>
        <sz val="14"/>
        <rFont val="Times New Roman"/>
        <charset val="134"/>
      </rPr>
      <t>%</t>
    </r>
    <r>
      <rPr>
        <sz val="14"/>
        <rFont val="宋体"/>
        <charset val="134"/>
      </rPr>
      <t>）</t>
    </r>
  </si>
  <si>
    <r>
      <rPr>
        <sz val="14"/>
        <rFont val="宋体"/>
        <charset val="134"/>
      </rPr>
      <t>普惠率（</t>
    </r>
    <r>
      <rPr>
        <sz val="14"/>
        <rFont val="Times New Roman"/>
        <charset val="134"/>
      </rPr>
      <t>%</t>
    </r>
    <r>
      <rPr>
        <sz val="14"/>
        <rFont val="宋体"/>
        <charset val="134"/>
      </rPr>
      <t>）</t>
    </r>
  </si>
  <si>
    <r>
      <rPr>
        <sz val="14"/>
        <rFont val="宋体"/>
        <charset val="134"/>
      </rPr>
      <t>公办园在园幼儿占比（</t>
    </r>
    <r>
      <rPr>
        <sz val="14"/>
        <rFont val="Times New Roman"/>
        <charset val="134"/>
      </rPr>
      <t>%</t>
    </r>
    <r>
      <rPr>
        <sz val="14"/>
        <rFont val="宋体"/>
        <charset val="134"/>
      </rPr>
      <t>）</t>
    </r>
  </si>
  <si>
    <r>
      <rPr>
        <sz val="14"/>
        <rFont val="宋体"/>
        <charset val="134"/>
      </rPr>
      <t>党的组织和党的工作覆盖率</t>
    </r>
    <r>
      <rPr>
        <sz val="14"/>
        <rFont val="Times New Roman"/>
        <charset val="134"/>
      </rPr>
      <t>(%)</t>
    </r>
  </si>
  <si>
    <t>是否制定幼儿园布局规划</t>
  </si>
  <si>
    <t>无公办中心幼儿园乡镇（街道）数（个）</t>
  </si>
  <si>
    <t>公办园生均公用经费财政拨款标准（元）</t>
  </si>
  <si>
    <t>普惠性民办园生均公用经费财政补助标准（元）</t>
  </si>
  <si>
    <t>财政生均公用经费补助标准是否符合要求</t>
  </si>
  <si>
    <t>是否落实公办园收费标准</t>
  </si>
  <si>
    <r>
      <rPr>
        <sz val="14"/>
        <rFont val="宋体"/>
        <charset val="134"/>
      </rPr>
      <t>保育教育费高于</t>
    </r>
    <r>
      <rPr>
        <sz val="14"/>
        <rFont val="Times New Roman"/>
        <charset val="134"/>
      </rPr>
      <t>3000</t>
    </r>
    <r>
      <rPr>
        <sz val="14"/>
        <rFont val="宋体"/>
        <charset val="134"/>
      </rPr>
      <t>元</t>
    </r>
    <r>
      <rPr>
        <sz val="14"/>
        <rFont val="Times New Roman"/>
        <charset val="134"/>
      </rPr>
      <t>/</t>
    </r>
    <r>
      <rPr>
        <sz val="14"/>
        <rFont val="宋体"/>
        <charset val="134"/>
      </rPr>
      <t>月的幼儿园所数</t>
    </r>
  </si>
  <si>
    <t>是否制定公办园编内编外教师同工同酬相关政策</t>
  </si>
  <si>
    <t>公办园非在编教师平均工资收入（元/年）</t>
  </si>
  <si>
    <t>公办园在编教师平均工资收入（元/年）</t>
  </si>
  <si>
    <t>是否落实市定及当地保障民办幼儿园教师工资收入有关政策</t>
  </si>
  <si>
    <t>上市民办园数量（所）</t>
  </si>
  <si>
    <t>无证园数量（所）</t>
  </si>
  <si>
    <r>
      <rPr>
        <sz val="14"/>
        <rFont val="Times New Roman"/>
        <charset val="134"/>
      </rPr>
      <t>2017</t>
    </r>
    <r>
      <rPr>
        <sz val="14"/>
        <rFont val="宋体"/>
        <charset val="134"/>
      </rPr>
      <t>年后规划设计的幼儿园数（所）</t>
    </r>
  </si>
  <si>
    <r>
      <rPr>
        <sz val="14"/>
        <rFont val="Times New Roman"/>
        <charset val="134"/>
      </rPr>
      <t>2017</t>
    </r>
    <r>
      <rPr>
        <sz val="14"/>
        <rFont val="宋体"/>
        <charset val="134"/>
      </rPr>
      <t>年前规划设计的幼儿园中三项生均面积全部达标的幼儿园占比（</t>
    </r>
    <r>
      <rPr>
        <sz val="14"/>
        <rFont val="Times New Roman"/>
        <charset val="134"/>
      </rPr>
      <t>%</t>
    </r>
    <r>
      <rPr>
        <sz val="14"/>
        <rFont val="宋体"/>
        <charset val="134"/>
      </rPr>
      <t>）</t>
    </r>
  </si>
  <si>
    <r>
      <rPr>
        <sz val="14"/>
        <rFont val="Times New Roman"/>
        <charset val="134"/>
      </rPr>
      <t>2017</t>
    </r>
    <r>
      <rPr>
        <sz val="14"/>
        <rFont val="宋体"/>
        <charset val="134"/>
      </rPr>
      <t>年后规划设计的幼儿园中三项生均面积全部达标的幼儿园占比（</t>
    </r>
    <r>
      <rPr>
        <sz val="14"/>
        <rFont val="Times New Roman"/>
        <charset val="134"/>
      </rPr>
      <t>%</t>
    </r>
    <r>
      <rPr>
        <sz val="14"/>
        <rFont val="宋体"/>
        <charset val="134"/>
      </rPr>
      <t>）</t>
    </r>
  </si>
  <si>
    <t>无独立户外活动场地的幼儿园所数（所）</t>
  </si>
  <si>
    <t>县域班级总数（个）</t>
  </si>
  <si>
    <t>标准班额班级比例</t>
  </si>
  <si>
    <t>教职工总数（人）</t>
  </si>
  <si>
    <r>
      <rPr>
        <sz val="14"/>
        <rFont val="宋体"/>
        <charset val="134"/>
      </rPr>
      <t>教职工</t>
    </r>
    <r>
      <rPr>
        <sz val="14"/>
        <rFont val="Times New Roman"/>
        <charset val="134"/>
      </rPr>
      <t>“</t>
    </r>
    <r>
      <rPr>
        <sz val="14"/>
        <rFont val="宋体"/>
        <charset val="134"/>
      </rPr>
      <t>五险一金</t>
    </r>
    <r>
      <rPr>
        <sz val="14"/>
        <rFont val="Times New Roman"/>
        <charset val="134"/>
      </rPr>
      <t>”</t>
    </r>
    <r>
      <rPr>
        <sz val="14"/>
        <rFont val="宋体"/>
        <charset val="134"/>
      </rPr>
      <t>完全缴纳人数（人）</t>
    </r>
  </si>
  <si>
    <r>
      <rPr>
        <sz val="14"/>
        <rFont val="宋体"/>
        <charset val="134"/>
      </rPr>
      <t>教职工</t>
    </r>
    <r>
      <rPr>
        <sz val="14"/>
        <rFont val="Times New Roman"/>
        <charset val="134"/>
      </rPr>
      <t>“</t>
    </r>
    <r>
      <rPr>
        <sz val="14"/>
        <rFont val="宋体"/>
        <charset val="134"/>
      </rPr>
      <t>五险一金</t>
    </r>
    <r>
      <rPr>
        <sz val="14"/>
        <rFont val="Times New Roman"/>
        <charset val="134"/>
      </rPr>
      <t>”</t>
    </r>
    <r>
      <rPr>
        <sz val="14"/>
        <rFont val="宋体"/>
        <charset val="134"/>
      </rPr>
      <t>完全缴纳占比（</t>
    </r>
    <r>
      <rPr>
        <sz val="14"/>
        <rFont val="Times New Roman"/>
        <charset val="134"/>
      </rPr>
      <t>%</t>
    </r>
    <r>
      <rPr>
        <sz val="14"/>
        <rFont val="宋体"/>
        <charset val="134"/>
      </rPr>
      <t>）</t>
    </r>
  </si>
  <si>
    <t>公办园教职工编制数（人）</t>
  </si>
  <si>
    <t>专任教师持证人数（人）</t>
  </si>
  <si>
    <r>
      <rPr>
        <sz val="14"/>
        <rFont val="宋体"/>
        <charset val="134"/>
      </rPr>
      <t>专任教师持证率（标准：</t>
    </r>
    <r>
      <rPr>
        <sz val="14"/>
        <rFont val="Times New Roman"/>
        <charset val="134"/>
      </rPr>
      <t>100%</t>
    </r>
    <r>
      <rPr>
        <sz val="14"/>
        <rFont val="宋体"/>
        <charset val="134"/>
      </rPr>
      <t>）</t>
    </r>
  </si>
  <si>
    <t>专任教师与幼儿比</t>
  </si>
  <si>
    <t>幼儿园责任督学数（人）</t>
  </si>
  <si>
    <t>幼儿园责任督学配备比例</t>
  </si>
  <si>
    <r>
      <rPr>
        <sz val="14"/>
        <rFont val="宋体"/>
        <charset val="134"/>
      </rPr>
      <t>近</t>
    </r>
    <r>
      <rPr>
        <sz val="14"/>
        <rFont val="Times New Roman"/>
        <charset val="134"/>
      </rPr>
      <t>2</t>
    </r>
    <r>
      <rPr>
        <sz val="14"/>
        <rFont val="宋体"/>
        <charset val="134"/>
      </rPr>
      <t>年内发生较大社会影响的安全责任事故数量（件）</t>
    </r>
  </si>
  <si>
    <r>
      <rPr>
        <sz val="14"/>
        <rFont val="宋体"/>
        <charset val="134"/>
      </rPr>
      <t>近</t>
    </r>
    <r>
      <rPr>
        <sz val="14"/>
        <rFont val="Times New Roman"/>
        <charset val="134"/>
      </rPr>
      <t>2</t>
    </r>
    <r>
      <rPr>
        <sz val="14"/>
        <rFont val="宋体"/>
        <charset val="134"/>
      </rPr>
      <t>年内发生严重师德师风事件数量（件）</t>
    </r>
  </si>
  <si>
    <r>
      <rPr>
        <sz val="14"/>
        <rFont val="宋体"/>
        <charset val="134"/>
      </rPr>
      <t>区域内幼儿园游戏为基本活动，无</t>
    </r>
    <r>
      <rPr>
        <sz val="14"/>
        <rFont val="Times New Roman"/>
        <charset val="134"/>
      </rPr>
      <t>“</t>
    </r>
    <r>
      <rPr>
        <sz val="14"/>
        <rFont val="宋体"/>
        <charset val="134"/>
      </rPr>
      <t>小学化</t>
    </r>
    <r>
      <rPr>
        <sz val="14"/>
        <rFont val="Times New Roman"/>
        <charset val="134"/>
      </rPr>
      <t>”</t>
    </r>
    <r>
      <rPr>
        <sz val="14"/>
        <rFont val="宋体"/>
        <charset val="134"/>
      </rPr>
      <t>现象</t>
    </r>
  </si>
  <si>
    <r>
      <rPr>
        <sz val="14"/>
        <rFont val="宋体"/>
        <charset val="134"/>
      </rPr>
      <t>超过</t>
    </r>
    <r>
      <rPr>
        <sz val="14"/>
        <rFont val="Times New Roman"/>
        <charset val="134"/>
      </rPr>
      <t>360</t>
    </r>
    <r>
      <rPr>
        <sz val="14"/>
        <rFont val="宋体"/>
        <charset val="134"/>
      </rPr>
      <t>人（不含</t>
    </r>
    <r>
      <rPr>
        <sz val="14"/>
        <rFont val="Times New Roman"/>
        <charset val="134"/>
      </rPr>
      <t>360</t>
    </r>
    <r>
      <rPr>
        <sz val="14"/>
        <rFont val="宋体"/>
        <charset val="134"/>
      </rPr>
      <t>）园所数</t>
    </r>
  </si>
  <si>
    <r>
      <rPr>
        <sz val="14"/>
        <rFont val="宋体"/>
        <charset val="134"/>
      </rPr>
      <t>超过</t>
    </r>
    <r>
      <rPr>
        <sz val="14"/>
        <rFont val="Times New Roman"/>
        <charset val="134"/>
      </rPr>
      <t>540</t>
    </r>
    <r>
      <rPr>
        <sz val="14"/>
        <rFont val="宋体"/>
        <charset val="134"/>
      </rPr>
      <t>人（不含</t>
    </r>
    <r>
      <rPr>
        <sz val="14"/>
        <rFont val="Times New Roman"/>
        <charset val="134"/>
      </rPr>
      <t>540</t>
    </r>
    <r>
      <rPr>
        <sz val="14"/>
        <rFont val="宋体"/>
        <charset val="134"/>
      </rPr>
      <t>）园所数</t>
    </r>
  </si>
  <si>
    <t>最大园额（人）</t>
  </si>
  <si>
    <t>财审科</t>
  </si>
  <si>
    <t>基教科</t>
  </si>
  <si>
    <t>人事科</t>
  </si>
  <si>
    <t>规建科</t>
  </si>
  <si>
    <t>职成教科</t>
  </si>
  <si>
    <t>督导室</t>
  </si>
  <si>
    <t>安稳科</t>
  </si>
  <si>
    <t>填表说明</t>
  </si>
  <si>
    <r>
      <rPr>
        <sz val="14"/>
        <rFont val="宋体"/>
        <charset val="134"/>
      </rPr>
      <t>填写数量</t>
    </r>
    <r>
      <rPr>
        <sz val="14"/>
        <rFont val="Times New Roman"/>
        <charset val="134"/>
      </rPr>
      <t xml:space="preserve"> </t>
    </r>
  </si>
  <si>
    <r>
      <rPr>
        <sz val="14"/>
        <rFont val="宋体"/>
        <charset val="134"/>
      </rPr>
      <t>列</t>
    </r>
    <r>
      <rPr>
        <sz val="14"/>
        <rFont val="Times New Roman"/>
        <charset val="134"/>
      </rPr>
      <t>3/</t>
    </r>
    <r>
      <rPr>
        <sz val="14"/>
        <rFont val="宋体"/>
        <charset val="134"/>
      </rPr>
      <t>列</t>
    </r>
    <r>
      <rPr>
        <sz val="14"/>
        <rFont val="Times New Roman"/>
        <charset val="134"/>
      </rPr>
      <t>2</t>
    </r>
    <r>
      <rPr>
        <sz val="14"/>
        <rFont val="宋体"/>
        <charset val="134"/>
      </rPr>
      <t>*100（达标标准：≥85%）</t>
    </r>
  </si>
  <si>
    <r>
      <rPr>
        <sz val="14"/>
        <rFont val="宋体"/>
        <charset val="134"/>
      </rPr>
      <t>（列</t>
    </r>
    <r>
      <rPr>
        <sz val="14"/>
        <rFont val="Times New Roman"/>
        <charset val="134"/>
      </rPr>
      <t>4+</t>
    </r>
    <r>
      <rPr>
        <sz val="14"/>
        <rFont val="宋体"/>
        <charset val="134"/>
      </rPr>
      <t>列</t>
    </r>
    <r>
      <rPr>
        <sz val="14"/>
        <rFont val="Times New Roman"/>
        <charset val="134"/>
      </rPr>
      <t>5</t>
    </r>
    <r>
      <rPr>
        <sz val="14"/>
        <rFont val="宋体"/>
        <charset val="134"/>
      </rPr>
      <t>）</t>
    </r>
    <r>
      <rPr>
        <sz val="14"/>
        <rFont val="Times New Roman"/>
        <charset val="134"/>
      </rPr>
      <t>/</t>
    </r>
    <r>
      <rPr>
        <sz val="14"/>
        <rFont val="宋体"/>
        <charset val="134"/>
      </rPr>
      <t>列</t>
    </r>
    <r>
      <rPr>
        <sz val="14"/>
        <rFont val="Times New Roman"/>
        <charset val="134"/>
      </rPr>
      <t>3*100</t>
    </r>
    <r>
      <rPr>
        <sz val="14"/>
        <rFont val="宋体"/>
        <charset val="134"/>
      </rPr>
      <t>（达标标准：≥80%）</t>
    </r>
  </si>
  <si>
    <r>
      <rPr>
        <sz val="14"/>
        <rFont val="宋体"/>
        <charset val="134"/>
      </rPr>
      <t>列</t>
    </r>
    <r>
      <rPr>
        <sz val="14"/>
        <rFont val="Times New Roman"/>
        <charset val="134"/>
      </rPr>
      <t>4/</t>
    </r>
    <r>
      <rPr>
        <sz val="14"/>
        <rFont val="宋体"/>
        <charset val="134"/>
      </rPr>
      <t>列</t>
    </r>
    <r>
      <rPr>
        <sz val="14"/>
        <rFont val="Times New Roman"/>
        <charset val="134"/>
      </rPr>
      <t>3*100</t>
    </r>
    <r>
      <rPr>
        <sz val="14"/>
        <rFont val="宋体"/>
        <charset val="134"/>
      </rPr>
      <t>（达标标准：≥50%）</t>
    </r>
  </si>
  <si>
    <t>填写百分率（达标标准：=100%）</t>
  </si>
  <si>
    <r>
      <rPr>
        <sz val="14"/>
        <rFont val="宋体"/>
        <charset val="134"/>
      </rPr>
      <t>是，填</t>
    </r>
    <r>
      <rPr>
        <sz val="14"/>
        <rFont val="Times New Roman"/>
        <charset val="134"/>
      </rPr>
      <t>0</t>
    </r>
    <r>
      <rPr>
        <sz val="14"/>
        <rFont val="宋体"/>
        <charset val="134"/>
      </rPr>
      <t>；否，填</t>
    </r>
    <r>
      <rPr>
        <sz val="14"/>
        <rFont val="Times New Roman"/>
        <charset val="134"/>
      </rPr>
      <t>1</t>
    </r>
    <r>
      <rPr>
        <sz val="14"/>
        <rFont val="宋体"/>
        <charset val="134"/>
      </rPr>
      <t>。</t>
    </r>
  </si>
  <si>
    <t>填写数量(大于0不合格)</t>
  </si>
  <si>
    <t>（市定标准：每生每年一级园≥700元、二级园≥600元、三级园≥500元）填写示例：700/600/500</t>
  </si>
  <si>
    <t>（市定标准：每生每年一级园≥800元、二级园≥700元、三级园≥600元）填写示例：800/700/600</t>
  </si>
  <si>
    <t>填报前12个月平均工资。</t>
  </si>
  <si>
    <r>
      <rPr>
        <sz val="14"/>
        <rFont val="Times New Roman"/>
        <charset val="134"/>
      </rPr>
      <t>2017</t>
    </r>
    <r>
      <rPr>
        <sz val="14"/>
        <rFont val="宋体"/>
        <charset val="134"/>
      </rPr>
      <t>年前规划设计的幼儿园中三项生均面积全部达标的幼儿园数</t>
    </r>
    <r>
      <rPr>
        <sz val="14"/>
        <rFont val="Times New Roman"/>
        <charset val="134"/>
      </rPr>
      <t>/2017</t>
    </r>
    <r>
      <rPr>
        <sz val="14"/>
        <rFont val="宋体"/>
        <charset val="134"/>
      </rPr>
      <t>年前规划设计的幼儿园数</t>
    </r>
    <r>
      <rPr>
        <sz val="14"/>
        <rFont val="Times New Roman"/>
        <charset val="134"/>
      </rPr>
      <t>*100</t>
    </r>
  </si>
  <si>
    <r>
      <rPr>
        <sz val="14"/>
        <rFont val="Times New Roman"/>
        <charset val="134"/>
      </rPr>
      <t>2017</t>
    </r>
    <r>
      <rPr>
        <sz val="14"/>
        <rFont val="宋体"/>
        <charset val="134"/>
      </rPr>
      <t>年后规划设计的幼儿园中三项生均面积全部达标的幼儿园数</t>
    </r>
    <r>
      <rPr>
        <sz val="14"/>
        <rFont val="Times New Roman"/>
        <charset val="134"/>
      </rPr>
      <t>/2017</t>
    </r>
    <r>
      <rPr>
        <sz val="14"/>
        <rFont val="宋体"/>
        <charset val="134"/>
      </rPr>
      <t>年后规划设计的幼儿园数</t>
    </r>
    <r>
      <rPr>
        <sz val="14"/>
        <rFont val="Times New Roman"/>
        <charset val="134"/>
      </rPr>
      <t>*100</t>
    </r>
  </si>
  <si>
    <t>填写数量，列32+34+36+38</t>
  </si>
  <si>
    <r>
      <rPr>
        <sz val="14"/>
        <rFont val="宋体"/>
        <charset val="134"/>
      </rPr>
      <t>列（33+35+37+39）</t>
    </r>
    <r>
      <rPr>
        <sz val="14"/>
        <rFont val="Times New Roman"/>
        <charset val="134"/>
      </rPr>
      <t>/</t>
    </r>
    <r>
      <rPr>
        <sz val="14"/>
        <rFont val="宋体"/>
        <charset val="134"/>
      </rPr>
      <t>列40*100（达标标准：≥85%）</t>
    </r>
  </si>
  <si>
    <r>
      <rPr>
        <sz val="14"/>
        <rFont val="宋体"/>
        <charset val="134"/>
      </rPr>
      <t>列43</t>
    </r>
    <r>
      <rPr>
        <sz val="14"/>
        <rFont val="Times New Roman"/>
        <charset val="134"/>
      </rPr>
      <t>/</t>
    </r>
    <r>
      <rPr>
        <sz val="14"/>
        <rFont val="宋体"/>
        <charset val="134"/>
      </rPr>
      <t>列42*100（达标标准：=100%）</t>
    </r>
  </si>
  <si>
    <r>
      <rPr>
        <sz val="14"/>
        <rFont val="宋体"/>
        <charset val="134"/>
      </rPr>
      <t>列47</t>
    </r>
    <r>
      <rPr>
        <sz val="14"/>
        <rFont val="Times New Roman"/>
        <charset val="134"/>
      </rPr>
      <t>/</t>
    </r>
    <r>
      <rPr>
        <sz val="14"/>
        <rFont val="宋体"/>
        <charset val="134"/>
      </rPr>
      <t>列46*100（达标标准：=100%）</t>
    </r>
  </si>
  <si>
    <r>
      <rPr>
        <sz val="14"/>
        <rFont val="宋体"/>
        <charset val="134"/>
      </rPr>
      <t>列46</t>
    </r>
    <r>
      <rPr>
        <sz val="14"/>
        <rFont val="Times New Roman"/>
        <charset val="134"/>
      </rPr>
      <t>/</t>
    </r>
    <r>
      <rPr>
        <sz val="14"/>
        <rFont val="宋体"/>
        <charset val="134"/>
      </rPr>
      <t>列</t>
    </r>
    <r>
      <rPr>
        <sz val="14"/>
        <rFont val="Times New Roman"/>
        <charset val="134"/>
      </rPr>
      <t>3</t>
    </r>
    <r>
      <rPr>
        <sz val="14"/>
        <rFont val="宋体"/>
        <charset val="134"/>
      </rPr>
      <t>，（达标标准：≥1:15，即≥0.067，填写数值，保留三位小数）</t>
    </r>
  </si>
  <si>
    <t>列50/列7，（达标标准：≥1:5，即≥0.2，填写数值，保留三位小数）</t>
  </si>
  <si>
    <r>
      <rPr>
        <sz val="14"/>
        <rFont val="Times New Roman"/>
        <charset val="134"/>
      </rPr>
      <t>XX</t>
    </r>
    <r>
      <rPr>
        <sz val="14"/>
        <rFont val="宋体"/>
        <charset val="134"/>
      </rPr>
      <t>区县</t>
    </r>
  </si>
  <si>
    <t xml:space="preserve">                                                                                                                                                                                                                                                                                                                                                                                                                                                                                                                                                                                                                                                                                                                                                                                                             </t>
  </si>
  <si>
    <t>备注：
1.所有表册数据根据填报要求如实填写。
2.某项指标值不达标，请将该指标值所在格，用浅色阴影背景做标识。
3.“人口总数”按常住人口统计，3—5岁年龄组人口数以公安局相关统计数据为准。
4.《重庆市教育委员会重庆市财政局关于印发重庆市普惠性民办幼儿园管理办法的通知》(渝教发[2020]14号)：第四条（七）收费行为规范，收费标准在本区县普惠性民办幼儿园保教费认定标准之内，并以合同约定等方式确定。
5.《重庆市发展和改革委员会 重庆市财政局 重庆市教育委员会关于调整公办幼儿园保育教育费收费标准及增设延时保育费项目的通知》(渝发改规范[2021]1号):重庆市公办幼儿园保育教育费政府最高指导价标准：一级幼儿园全日制600元/生.月；
  二级幼儿园全日制500元/生.月；三级幼儿园全日制400元/生.月；未定级或未达等级全日制200元/生.月；未提供午餐午睡全日制按本等级标准的70%收取；寄宿制收费标准在同等级全日制收费标准基础上上浮不超过30%；市级示范幼儿园在一级
  幼儿园收费标准基础上上浮不超过25%。</t>
  </si>
</sst>
</file>

<file path=xl/styles.xml><?xml version="1.0" encoding="utf-8"?>
<styleSheet xmlns="http://schemas.openxmlformats.org/spreadsheetml/2006/main">
  <numFmts count="6">
    <numFmt numFmtId="176" formatCode="0.00_ "/>
    <numFmt numFmtId="177" formatCode="0.000_ "/>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42">
    <font>
      <sz val="12"/>
      <name val="宋体"/>
      <charset val="134"/>
    </font>
    <font>
      <sz val="16"/>
      <name val="方正黑体_GBK"/>
      <charset val="134"/>
    </font>
    <font>
      <sz val="16"/>
      <name val="Times New Roman"/>
      <charset val="134"/>
    </font>
    <font>
      <sz val="22"/>
      <name val="方正小标宋_GBK"/>
      <charset val="134"/>
    </font>
    <font>
      <sz val="22"/>
      <name val="Times New Roman"/>
      <charset val="134"/>
    </font>
    <font>
      <sz val="14"/>
      <name val="宋体"/>
      <charset val="134"/>
    </font>
    <font>
      <sz val="14"/>
      <name val="Times New Roman"/>
      <charset val="134"/>
    </font>
    <font>
      <sz val="14"/>
      <name val="宋体"/>
      <charset val="134"/>
      <scheme val="minor"/>
    </font>
    <font>
      <sz val="10"/>
      <name val="Arial"/>
      <charset val="134"/>
    </font>
    <font>
      <sz val="9"/>
      <name val="方正仿宋_GBK"/>
      <charset val="134"/>
    </font>
    <font>
      <sz val="14"/>
      <name val="方正书宋_GBK"/>
      <charset val="134"/>
    </font>
    <font>
      <sz val="12"/>
      <name val="宋体"/>
      <charset val="134"/>
      <scheme val="minor"/>
    </font>
    <font>
      <sz val="11"/>
      <name val="Times New Roman"/>
      <charset val="134"/>
    </font>
    <font>
      <sz val="12"/>
      <name val="Times New Roman"/>
      <charset val="134"/>
    </font>
    <font>
      <sz val="11"/>
      <name val="宋体"/>
      <charset val="134"/>
    </font>
    <font>
      <sz val="10"/>
      <name val="宋体"/>
      <charset val="134"/>
    </font>
    <font>
      <sz val="16"/>
      <name val="黑体"/>
      <charset val="134"/>
    </font>
    <font>
      <sz val="10"/>
      <name val="方正小标宋_GBK"/>
      <charset val="134"/>
    </font>
    <font>
      <sz val="16"/>
      <name val="方正仿宋_GBK"/>
      <charset val="134"/>
    </font>
    <font>
      <sz val="8"/>
      <name val="方正仿宋_GBK"/>
      <charset val="134"/>
    </font>
    <font>
      <sz val="22"/>
      <color theme="1"/>
      <name val="方正小标宋_GBK"/>
      <charset val="134"/>
    </font>
    <font>
      <sz val="11"/>
      <name val="宋体"/>
      <charset val="134"/>
      <scheme val="minor"/>
    </font>
    <font>
      <sz val="11"/>
      <color theme="0"/>
      <name val="宋体"/>
      <charset val="0"/>
      <scheme val="minor"/>
    </font>
    <font>
      <sz val="11"/>
      <color theme="1"/>
      <name val="宋体"/>
      <charset val="0"/>
      <scheme val="minor"/>
    </font>
    <font>
      <b/>
      <sz val="15"/>
      <color theme="3"/>
      <name val="宋体"/>
      <charset val="134"/>
      <scheme val="minor"/>
    </font>
    <font>
      <sz val="11"/>
      <color theme="1"/>
      <name val="宋体"/>
      <charset val="134"/>
      <scheme val="minor"/>
    </font>
    <font>
      <sz val="11"/>
      <color rgb="FF9C0006"/>
      <name val="宋体"/>
      <charset val="0"/>
      <scheme val="minor"/>
    </font>
    <font>
      <sz val="11"/>
      <color rgb="FF9C6500"/>
      <name val="宋体"/>
      <charset val="0"/>
      <scheme val="minor"/>
    </font>
    <font>
      <sz val="11"/>
      <color rgb="FF0061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b/>
      <sz val="11"/>
      <color rgb="FFFA7D00"/>
      <name val="宋体"/>
      <charset val="0"/>
      <scheme val="minor"/>
    </font>
    <font>
      <b/>
      <sz val="13"/>
      <color theme="3"/>
      <name val="宋体"/>
      <charset val="134"/>
      <scheme val="minor"/>
    </font>
    <font>
      <sz val="11"/>
      <color rgb="FFFF0000"/>
      <name val="宋体"/>
      <charset val="0"/>
      <scheme val="minor"/>
    </font>
    <font>
      <sz val="11"/>
      <color rgb="FF3F3F76"/>
      <name val="宋体"/>
      <charset val="0"/>
      <scheme val="minor"/>
    </font>
    <font>
      <sz val="11"/>
      <color rgb="FFFA7D00"/>
      <name val="宋体"/>
      <charset val="0"/>
      <scheme val="minor"/>
    </font>
    <font>
      <b/>
      <sz val="11"/>
      <color rgb="FF3F3F3F"/>
      <name val="宋体"/>
      <charset val="0"/>
      <scheme val="minor"/>
    </font>
    <font>
      <b/>
      <sz val="18"/>
      <color theme="3"/>
      <name val="宋体"/>
      <charset val="134"/>
      <scheme val="minor"/>
    </font>
    <font>
      <u/>
      <sz val="11"/>
      <color rgb="FF0000FF"/>
      <name val="宋体"/>
      <charset val="0"/>
      <scheme val="minor"/>
    </font>
    <font>
      <b/>
      <sz val="11"/>
      <color theme="1"/>
      <name val="宋体"/>
      <charset val="0"/>
      <scheme val="minor"/>
    </font>
    <font>
      <b/>
      <sz val="11"/>
      <color rgb="FFFFFFFF"/>
      <name val="宋体"/>
      <charset val="0"/>
      <scheme val="minor"/>
    </font>
  </fonts>
  <fills count="33">
    <fill>
      <patternFill patternType="none"/>
    </fill>
    <fill>
      <patternFill patternType="gray125"/>
    </fill>
    <fill>
      <patternFill patternType="solid">
        <fgColor theme="8"/>
        <bgColor indexed="64"/>
      </patternFill>
    </fill>
    <fill>
      <patternFill patternType="solid">
        <fgColor theme="7"/>
        <bgColor indexed="64"/>
      </patternFill>
    </fill>
    <fill>
      <patternFill patternType="solid">
        <fgColor theme="9" tint="0.799981688894314"/>
        <bgColor indexed="64"/>
      </patternFill>
    </fill>
    <fill>
      <patternFill patternType="solid">
        <fgColor rgb="FFFFFFCC"/>
        <bgColor indexed="64"/>
      </patternFill>
    </fill>
    <fill>
      <patternFill patternType="solid">
        <fgColor rgb="FFFFC7CE"/>
        <bgColor indexed="64"/>
      </patternFill>
    </fill>
    <fill>
      <patternFill patternType="solid">
        <fgColor theme="8" tint="0.599993896298105"/>
        <bgColor indexed="64"/>
      </patternFill>
    </fill>
    <fill>
      <patternFill patternType="solid">
        <fgColor rgb="FFFFEB9C"/>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9"/>
        <bgColor indexed="64"/>
      </patternFill>
    </fill>
    <fill>
      <patternFill patternType="solid">
        <fgColor theme="8" tint="0.799981688894314"/>
        <bgColor indexed="64"/>
      </patternFill>
    </fill>
    <fill>
      <patternFill patternType="solid">
        <fgColor rgb="FFC6EFCE"/>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rgb="FFF2F2F2"/>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4"/>
        <bgColor indexed="64"/>
      </patternFill>
    </fill>
    <fill>
      <patternFill patternType="solid">
        <fgColor rgb="FFFFCC99"/>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6"/>
        <bgColor indexed="64"/>
      </patternFill>
    </fill>
    <fill>
      <patternFill patternType="solid">
        <fgColor theme="5" tint="0.599993896298105"/>
        <bgColor indexed="64"/>
      </patternFill>
    </fill>
    <fill>
      <patternFill patternType="solid">
        <fgColor theme="5"/>
        <bgColor indexed="64"/>
      </patternFill>
    </fill>
    <fill>
      <patternFill patternType="solid">
        <fgColor rgb="FFA5A5A5"/>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medium">
        <color auto="1"/>
      </bottom>
      <diagonal/>
    </border>
    <border>
      <left style="thin">
        <color auto="1"/>
      </left>
      <right style="thin">
        <color auto="1"/>
      </right>
      <top/>
      <bottom style="medium">
        <color auto="1"/>
      </bottom>
      <diagonal/>
    </border>
    <border>
      <left/>
      <right style="medium">
        <color auto="1"/>
      </right>
      <top style="medium">
        <color auto="1"/>
      </top>
      <bottom style="medium">
        <color auto="1"/>
      </bottom>
      <diagonal/>
    </border>
    <border>
      <left style="thick">
        <color auto="1"/>
      </left>
      <right style="thick">
        <color auto="1"/>
      </right>
      <top style="thick">
        <color auto="1"/>
      </top>
      <bottom style="thick">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25" fillId="0" borderId="0" applyFont="0" applyFill="0" applyBorder="0" applyAlignment="0" applyProtection="0">
      <alignment vertical="center"/>
    </xf>
    <xf numFmtId="0" fontId="23" fillId="9" borderId="0" applyNumberFormat="0" applyBorder="0" applyAlignment="0" applyProtection="0">
      <alignment vertical="center"/>
    </xf>
    <xf numFmtId="0" fontId="35" fillId="23" borderId="16" applyNumberFormat="0" applyAlignment="0" applyProtection="0">
      <alignment vertical="center"/>
    </xf>
    <xf numFmtId="44" fontId="25" fillId="0" borderId="0" applyFont="0" applyFill="0" applyBorder="0" applyAlignment="0" applyProtection="0">
      <alignment vertical="center"/>
    </xf>
    <xf numFmtId="41" fontId="25" fillId="0" borderId="0" applyFont="0" applyFill="0" applyBorder="0" applyAlignment="0" applyProtection="0">
      <alignment vertical="center"/>
    </xf>
    <xf numFmtId="0" fontId="23" fillId="10" borderId="0" applyNumberFormat="0" applyBorder="0" applyAlignment="0" applyProtection="0">
      <alignment vertical="center"/>
    </xf>
    <xf numFmtId="0" fontId="26" fillId="6" borderId="0" applyNumberFormat="0" applyBorder="0" applyAlignment="0" applyProtection="0">
      <alignment vertical="center"/>
    </xf>
    <xf numFmtId="43" fontId="25" fillId="0" borderId="0" applyFont="0" applyFill="0" applyBorder="0" applyAlignment="0" applyProtection="0">
      <alignment vertical="center"/>
    </xf>
    <xf numFmtId="0" fontId="22" fillId="28" borderId="0" applyNumberFormat="0" applyBorder="0" applyAlignment="0" applyProtection="0">
      <alignment vertical="center"/>
    </xf>
    <xf numFmtId="0" fontId="39" fillId="0" borderId="0" applyNumberFormat="0" applyFill="0" applyBorder="0" applyAlignment="0" applyProtection="0">
      <alignment vertical="center"/>
    </xf>
    <xf numFmtId="9" fontId="25" fillId="0" borderId="0" applyFont="0" applyFill="0" applyBorder="0" applyAlignment="0" applyProtection="0">
      <alignment vertical="center"/>
    </xf>
    <xf numFmtId="0" fontId="31" fillId="0" borderId="0" applyNumberFormat="0" applyFill="0" applyBorder="0" applyAlignment="0" applyProtection="0">
      <alignment vertical="center"/>
    </xf>
    <xf numFmtId="0" fontId="25" fillId="5" borderId="15" applyNumberFormat="0" applyFont="0" applyAlignment="0" applyProtection="0">
      <alignment vertical="center"/>
    </xf>
    <xf numFmtId="0" fontId="22" fillId="18" borderId="0" applyNumberFormat="0" applyBorder="0" applyAlignment="0" applyProtection="0">
      <alignment vertical="center"/>
    </xf>
    <xf numFmtId="0" fontId="30"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4" fillId="0" borderId="14" applyNumberFormat="0" applyFill="0" applyAlignment="0" applyProtection="0">
      <alignment vertical="center"/>
    </xf>
    <xf numFmtId="0" fontId="33" fillId="0" borderId="14" applyNumberFormat="0" applyFill="0" applyAlignment="0" applyProtection="0">
      <alignment vertical="center"/>
    </xf>
    <xf numFmtId="0" fontId="22" fillId="14" borderId="0" applyNumberFormat="0" applyBorder="0" applyAlignment="0" applyProtection="0">
      <alignment vertical="center"/>
    </xf>
    <xf numFmtId="0" fontId="30" fillId="0" borderId="19" applyNumberFormat="0" applyFill="0" applyAlignment="0" applyProtection="0">
      <alignment vertical="center"/>
    </xf>
    <xf numFmtId="0" fontId="22" fillId="25" borderId="0" applyNumberFormat="0" applyBorder="0" applyAlignment="0" applyProtection="0">
      <alignment vertical="center"/>
    </xf>
    <xf numFmtId="0" fontId="37" fillId="17" borderId="18" applyNumberFormat="0" applyAlignment="0" applyProtection="0">
      <alignment vertical="center"/>
    </xf>
    <xf numFmtId="0" fontId="32" fillId="17" borderId="16" applyNumberFormat="0" applyAlignment="0" applyProtection="0">
      <alignment vertical="center"/>
    </xf>
    <xf numFmtId="0" fontId="41" fillId="32" borderId="21" applyNumberFormat="0" applyAlignment="0" applyProtection="0">
      <alignment vertical="center"/>
    </xf>
    <xf numFmtId="0" fontId="23" fillId="4" borderId="0" applyNumberFormat="0" applyBorder="0" applyAlignment="0" applyProtection="0">
      <alignment vertical="center"/>
    </xf>
    <xf numFmtId="0" fontId="22" fillId="31" borderId="0" applyNumberFormat="0" applyBorder="0" applyAlignment="0" applyProtection="0">
      <alignment vertical="center"/>
    </xf>
    <xf numFmtId="0" fontId="36" fillId="0" borderId="17" applyNumberFormat="0" applyFill="0" applyAlignment="0" applyProtection="0">
      <alignment vertical="center"/>
    </xf>
    <xf numFmtId="0" fontId="40" fillId="0" borderId="20" applyNumberFormat="0" applyFill="0" applyAlignment="0" applyProtection="0">
      <alignment vertical="center"/>
    </xf>
    <xf numFmtId="0" fontId="28" fillId="13" borderId="0" applyNumberFormat="0" applyBorder="0" applyAlignment="0" applyProtection="0">
      <alignment vertical="center"/>
    </xf>
    <xf numFmtId="0" fontId="27" fillId="8" borderId="0" applyNumberFormat="0" applyBorder="0" applyAlignment="0" applyProtection="0">
      <alignment vertical="center"/>
    </xf>
    <xf numFmtId="0" fontId="23" fillId="12" borderId="0" applyNumberFormat="0" applyBorder="0" applyAlignment="0" applyProtection="0">
      <alignment vertical="center"/>
    </xf>
    <xf numFmtId="0" fontId="22" fillId="22" borderId="0" applyNumberFormat="0" applyBorder="0" applyAlignment="0" applyProtection="0">
      <alignment vertical="center"/>
    </xf>
    <xf numFmtId="0" fontId="23" fillId="16" borderId="0" applyNumberFormat="0" applyBorder="0" applyAlignment="0" applyProtection="0">
      <alignment vertical="center"/>
    </xf>
    <xf numFmtId="0" fontId="23" fillId="27" borderId="0" applyNumberFormat="0" applyBorder="0" applyAlignment="0" applyProtection="0">
      <alignment vertical="center"/>
    </xf>
    <xf numFmtId="0" fontId="23" fillId="21" borderId="0" applyNumberFormat="0" applyBorder="0" applyAlignment="0" applyProtection="0">
      <alignment vertical="center"/>
    </xf>
    <xf numFmtId="0" fontId="23" fillId="30" borderId="0" applyNumberFormat="0" applyBorder="0" applyAlignment="0" applyProtection="0">
      <alignment vertical="center"/>
    </xf>
    <xf numFmtId="0" fontId="22" fillId="29" borderId="0" applyNumberFormat="0" applyBorder="0" applyAlignment="0" applyProtection="0">
      <alignment vertical="center"/>
    </xf>
    <xf numFmtId="0" fontId="22" fillId="3" borderId="0" applyNumberFormat="0" applyBorder="0" applyAlignment="0" applyProtection="0">
      <alignment vertical="center"/>
    </xf>
    <xf numFmtId="0" fontId="23" fillId="26" borderId="0" applyNumberFormat="0" applyBorder="0" applyAlignment="0" applyProtection="0">
      <alignment vertical="center"/>
    </xf>
    <xf numFmtId="0" fontId="23" fillId="24" borderId="0" applyNumberFormat="0" applyBorder="0" applyAlignment="0" applyProtection="0">
      <alignment vertical="center"/>
    </xf>
    <xf numFmtId="0" fontId="22" fillId="2" borderId="0" applyNumberFormat="0" applyBorder="0" applyAlignment="0" applyProtection="0">
      <alignment vertical="center"/>
    </xf>
    <xf numFmtId="0" fontId="23" fillId="7" borderId="0" applyNumberFormat="0" applyBorder="0" applyAlignment="0" applyProtection="0">
      <alignment vertical="center"/>
    </xf>
    <xf numFmtId="0" fontId="22" fillId="20" borderId="0" applyNumberFormat="0" applyBorder="0" applyAlignment="0" applyProtection="0">
      <alignment vertical="center"/>
    </xf>
    <xf numFmtId="0" fontId="22" fillId="11" borderId="0" applyNumberFormat="0" applyBorder="0" applyAlignment="0" applyProtection="0">
      <alignment vertical="center"/>
    </xf>
    <xf numFmtId="0" fontId="23" fillId="19" borderId="0" applyNumberFormat="0" applyBorder="0" applyAlignment="0" applyProtection="0">
      <alignment vertical="center"/>
    </xf>
    <xf numFmtId="0" fontId="22" fillId="15" borderId="0" applyNumberFormat="0" applyBorder="0" applyAlignment="0" applyProtection="0">
      <alignment vertical="center"/>
    </xf>
  </cellStyleXfs>
  <cellXfs count="87">
    <xf numFmtId="0" fontId="0" fillId="0" borderId="0" xfId="0">
      <alignment vertical="center"/>
    </xf>
    <xf numFmtId="0" fontId="1" fillId="0" borderId="0" xfId="0" applyFont="1" applyAlignment="1">
      <alignment vertical="top" wrapText="1"/>
    </xf>
    <xf numFmtId="0" fontId="2" fillId="0" borderId="0" xfId="0" applyFont="1" applyAlignment="1">
      <alignment vertical="top"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5" fillId="0" borderId="1" xfId="0" applyFont="1" applyBorder="1" applyAlignment="1">
      <alignment vertical="top" wrapText="1"/>
    </xf>
    <xf numFmtId="0" fontId="5" fillId="0" borderId="1" xfId="0" applyFont="1" applyFill="1" applyBorder="1" applyAlignment="1">
      <alignment vertical="top" wrapText="1"/>
    </xf>
    <xf numFmtId="0" fontId="6" fillId="0" borderId="1" xfId="0" applyFont="1" applyBorder="1" applyAlignment="1">
      <alignment vertical="top" wrapText="1"/>
    </xf>
    <xf numFmtId="0" fontId="5" fillId="0" borderId="0" xfId="0" applyFont="1" applyAlignment="1">
      <alignment horizontal="left" vertical="top" wrapText="1"/>
    </xf>
    <xf numFmtId="0" fontId="6" fillId="0" borderId="1" xfId="0" applyFont="1" applyFill="1" applyBorder="1" applyAlignment="1">
      <alignment horizontal="center" vertical="center" wrapText="1"/>
    </xf>
    <xf numFmtId="9" fontId="5" fillId="0" borderId="1" xfId="0" applyNumberFormat="1" applyFont="1" applyFill="1" applyBorder="1" applyAlignment="1">
      <alignment vertical="top" wrapText="1"/>
    </xf>
    <xf numFmtId="0" fontId="6" fillId="0" borderId="1" xfId="0" applyFont="1" applyFill="1" applyBorder="1" applyAlignment="1">
      <alignment vertical="top" wrapText="1"/>
    </xf>
    <xf numFmtId="0" fontId="6" fillId="0" borderId="1" xfId="0" applyFont="1" applyFill="1" applyBorder="1" applyAlignment="1">
      <alignment horizontal="center" vertical="top" wrapText="1"/>
    </xf>
    <xf numFmtId="9" fontId="6" fillId="0" borderId="1" xfId="0" applyNumberFormat="1" applyFont="1" applyFill="1" applyBorder="1" applyAlignment="1">
      <alignment vertical="top" wrapText="1"/>
    </xf>
    <xf numFmtId="0" fontId="7" fillId="0" borderId="1" xfId="0" applyFont="1" applyFill="1" applyBorder="1" applyAlignment="1">
      <alignment horizontal="center" vertical="top" wrapText="1"/>
    </xf>
    <xf numFmtId="0" fontId="0" fillId="0" borderId="0" xfId="0" applyFont="1">
      <alignment vertical="center"/>
    </xf>
    <xf numFmtId="0" fontId="0" fillId="0" borderId="1" xfId="0" applyFont="1" applyBorder="1">
      <alignment vertical="center"/>
    </xf>
    <xf numFmtId="0" fontId="1" fillId="0" borderId="0" xfId="0" applyFont="1" applyFill="1" applyBorder="1" applyAlignment="1">
      <alignment horizontal="left" vertical="center"/>
    </xf>
    <xf numFmtId="0" fontId="1" fillId="0" borderId="0" xfId="0" applyFont="1" applyFill="1" applyAlignment="1">
      <alignment horizontal="left" vertical="center"/>
    </xf>
    <xf numFmtId="0" fontId="2" fillId="0" borderId="0" xfId="0" applyFont="1" applyFill="1" applyBorder="1" applyAlignment="1">
      <alignment horizontal="left" vertical="center"/>
    </xf>
    <xf numFmtId="0" fontId="3" fillId="0" borderId="0" xfId="0"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1" xfId="0" applyFont="1" applyFill="1" applyBorder="1" applyAlignment="1">
      <alignment horizontal="center" vertical="center" wrapText="1"/>
    </xf>
    <xf numFmtId="177" fontId="7" fillId="0" borderId="1" xfId="0" applyNumberFormat="1" applyFont="1" applyFill="1" applyBorder="1" applyAlignment="1">
      <alignment horizontal="center" vertical="top" wrapText="1"/>
    </xf>
    <xf numFmtId="176" fontId="7" fillId="0" borderId="1" xfId="0" applyNumberFormat="1" applyFont="1" applyFill="1" applyBorder="1" applyAlignment="1">
      <alignment horizontal="center" vertical="top" wrapText="1"/>
    </xf>
    <xf numFmtId="0" fontId="7" fillId="0" borderId="1" xfId="0" applyFont="1" applyFill="1" applyBorder="1" applyAlignment="1">
      <alignment horizontal="justify" vertical="top" wrapText="1"/>
    </xf>
    <xf numFmtId="0" fontId="7" fillId="0" borderId="1" xfId="0" applyFont="1" applyFill="1" applyBorder="1" applyAlignment="1">
      <alignment vertical="center"/>
    </xf>
    <xf numFmtId="0" fontId="8" fillId="0" borderId="0" xfId="0" applyFont="1" applyFill="1" applyBorder="1" applyAlignment="1">
      <alignment horizontal="center" vertical="center" wrapText="1"/>
    </xf>
    <xf numFmtId="49" fontId="8" fillId="0" borderId="0" xfId="0" applyNumberFormat="1" applyFont="1" applyFill="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left" vertical="center" wrapText="1"/>
    </xf>
    <xf numFmtId="0" fontId="5" fillId="0" borderId="1" xfId="0" applyFont="1" applyBorder="1" applyAlignment="1">
      <alignment horizontal="center" vertical="center"/>
    </xf>
    <xf numFmtId="0" fontId="1" fillId="0" borderId="0" xfId="0" applyFont="1" applyFill="1" applyBorder="1" applyAlignment="1">
      <alignment vertical="center"/>
    </xf>
    <xf numFmtId="0" fontId="3" fillId="0" borderId="0" xfId="0" applyFont="1" applyAlignment="1">
      <alignment horizontal="center" vertical="center"/>
    </xf>
    <xf numFmtId="0" fontId="5" fillId="0" borderId="1" xfId="0" applyFont="1" applyBorder="1" applyAlignment="1">
      <alignment vertical="center" wrapText="1"/>
    </xf>
    <xf numFmtId="0" fontId="5" fillId="0" borderId="1" xfId="0" applyFont="1" applyBorder="1" applyAlignment="1">
      <alignment horizontal="justify" vertical="center" wrapText="1"/>
    </xf>
    <xf numFmtId="0" fontId="9" fillId="0" borderId="1" xfId="0" applyFont="1" applyBorder="1" applyAlignment="1">
      <alignment horizontal="justify" vertical="center"/>
    </xf>
    <xf numFmtId="0" fontId="9" fillId="0" borderId="1" xfId="0" applyFont="1" applyBorder="1" applyAlignment="1">
      <alignment horizontal="justify" vertical="center" wrapText="1"/>
    </xf>
    <xf numFmtId="0" fontId="6" fillId="0" borderId="1" xfId="0" applyFont="1" applyBorder="1" applyAlignment="1">
      <alignment horizontal="justify" vertical="center" wrapText="1"/>
    </xf>
    <xf numFmtId="0" fontId="10" fillId="0" borderId="1" xfId="0" applyFont="1" applyBorder="1" applyAlignment="1">
      <alignment horizontal="justify" vertical="center" wrapText="1"/>
    </xf>
    <xf numFmtId="0" fontId="9" fillId="0" borderId="1" xfId="0" applyFont="1" applyBorder="1" applyAlignment="1">
      <alignment horizontal="center" vertical="center" wrapText="1"/>
    </xf>
    <xf numFmtId="0" fontId="4" fillId="0" borderId="4" xfId="0" applyFont="1" applyBorder="1" applyAlignment="1">
      <alignment horizontal="center" vertical="center"/>
    </xf>
    <xf numFmtId="0" fontId="4" fillId="0" borderId="0" xfId="0" applyFont="1" applyAlignment="1">
      <alignment horizontal="center" vertical="center"/>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10" fontId="12" fillId="0" borderId="6" xfId="0" applyNumberFormat="1" applyFont="1" applyBorder="1" applyAlignment="1">
      <alignment horizontal="center" vertical="center" wrapText="1"/>
    </xf>
    <xf numFmtId="176" fontId="12" fillId="0" borderId="6" xfId="0" applyNumberFormat="1" applyFont="1" applyBorder="1" applyAlignment="1">
      <alignment horizontal="center" vertical="center" wrapText="1"/>
    </xf>
    <xf numFmtId="0" fontId="13" fillId="0" borderId="0" xfId="0" applyFont="1">
      <alignment vertical="center"/>
    </xf>
    <xf numFmtId="0" fontId="0" fillId="0" borderId="7" xfId="0" applyFont="1" applyBorder="1" applyAlignment="1">
      <alignment horizontal="center" vertical="center"/>
    </xf>
    <xf numFmtId="0" fontId="11" fillId="0" borderId="7" xfId="0" applyFont="1" applyBorder="1" applyAlignment="1">
      <alignment horizontal="left" vertical="center" wrapText="1"/>
    </xf>
    <xf numFmtId="0" fontId="13" fillId="0" borderId="7" xfId="0" applyFont="1" applyBorder="1" applyAlignment="1">
      <alignment horizontal="center" vertical="center"/>
    </xf>
    <xf numFmtId="0" fontId="14" fillId="0" borderId="6" xfId="0" applyFont="1" applyBorder="1" applyAlignment="1">
      <alignment horizontal="center" vertical="center" wrapText="1"/>
    </xf>
    <xf numFmtId="0" fontId="14" fillId="0" borderId="0" xfId="0" applyFont="1">
      <alignment vertical="center"/>
    </xf>
    <xf numFmtId="0" fontId="15" fillId="0" borderId="0" xfId="0" applyFont="1">
      <alignment vertical="center"/>
    </xf>
    <xf numFmtId="0" fontId="0" fillId="0" borderId="0" xfId="0" applyBorder="1">
      <alignment vertical="center"/>
    </xf>
    <xf numFmtId="0" fontId="3" fillId="0" borderId="0" xfId="0" applyFont="1" applyFill="1" applyAlignment="1">
      <alignment horizontal="left" vertical="center"/>
    </xf>
    <xf numFmtId="0" fontId="16" fillId="0" borderId="8" xfId="0" applyFont="1" applyBorder="1" applyAlignment="1">
      <alignment horizontal="center" vertical="center" wrapText="1"/>
    </xf>
    <xf numFmtId="0" fontId="16" fillId="0" borderId="6"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10" xfId="0" applyFont="1" applyBorder="1" applyAlignment="1">
      <alignment horizontal="center" vertical="center" wrapText="1"/>
    </xf>
    <xf numFmtId="0" fontId="18" fillId="0" borderId="10" xfId="0" applyFont="1" applyBorder="1" applyAlignment="1">
      <alignment horizontal="center" vertical="center" wrapText="1"/>
    </xf>
    <xf numFmtId="0" fontId="9" fillId="0" borderId="10" xfId="0" applyFont="1" applyBorder="1" applyAlignment="1">
      <alignment horizontal="center" vertical="center" wrapText="1"/>
    </xf>
    <xf numFmtId="0" fontId="19" fillId="0" borderId="10" xfId="0" applyFont="1" applyBorder="1" applyAlignment="1">
      <alignment horizontal="center" vertical="center" wrapText="1"/>
    </xf>
    <xf numFmtId="0" fontId="0" fillId="0" borderId="7" xfId="0" applyBorder="1" applyAlignment="1">
      <alignment vertical="center"/>
    </xf>
    <xf numFmtId="0" fontId="0" fillId="0" borderId="7" xfId="0" applyBorder="1" applyAlignment="1">
      <alignment horizontal="left" vertical="center" wrapText="1"/>
    </xf>
    <xf numFmtId="0" fontId="16" fillId="0" borderId="6" xfId="0" applyFont="1" applyBorder="1" applyAlignment="1">
      <alignment vertical="center" wrapText="1"/>
    </xf>
    <xf numFmtId="9" fontId="18" fillId="0" borderId="10" xfId="0" applyNumberFormat="1" applyFont="1" applyBorder="1" applyAlignment="1">
      <alignment horizontal="center" vertical="center" wrapText="1"/>
    </xf>
    <xf numFmtId="0" fontId="3" fillId="0" borderId="0" xfId="0" applyFont="1" applyFill="1" applyBorder="1" applyAlignment="1">
      <alignment vertical="center"/>
    </xf>
    <xf numFmtId="0" fontId="20" fillId="0" borderId="0" xfId="0" applyFont="1" applyFill="1" applyBorder="1" applyAlignment="1">
      <alignment vertical="center"/>
    </xf>
    <xf numFmtId="0" fontId="14" fillId="0" borderId="0" xfId="0" applyFont="1" applyBorder="1">
      <alignment vertical="center"/>
    </xf>
    <xf numFmtId="0" fontId="0" fillId="0" borderId="0" xfId="0" applyBorder="1" applyAlignment="1">
      <alignment vertical="center" wrapText="1"/>
    </xf>
    <xf numFmtId="0" fontId="15" fillId="0" borderId="0" xfId="0" applyFont="1" applyBorder="1">
      <alignment vertical="center"/>
    </xf>
    <xf numFmtId="0" fontId="0" fillId="0" borderId="10" xfId="0" applyBorder="1">
      <alignment vertical="center"/>
    </xf>
    <xf numFmtId="9" fontId="9" fillId="0" borderId="10" xfId="0" applyNumberFormat="1" applyFont="1" applyBorder="1" applyAlignment="1">
      <alignment horizontal="center" vertical="center" wrapText="1"/>
    </xf>
    <xf numFmtId="0" fontId="21" fillId="0" borderId="0" xfId="0" applyFont="1" applyFill="1" applyBorder="1" applyAlignment="1">
      <alignmen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1" xfId="0" applyFont="1" applyFill="1" applyBorder="1" applyAlignment="1">
      <alignment vertical="center" wrapText="1"/>
    </xf>
    <xf numFmtId="0" fontId="0" fillId="0" borderId="11" xfId="0" applyFont="1" applyBorder="1" applyAlignment="1">
      <alignment horizontal="left" vertical="center" wrapText="1"/>
    </xf>
    <xf numFmtId="0" fontId="0" fillId="0" borderId="12" xfId="0" applyFont="1" applyBorder="1" applyAlignment="1">
      <alignment horizontal="left" vertical="center" wrapText="1"/>
    </xf>
    <xf numFmtId="176" fontId="21" fillId="0" borderId="1" xfId="0" applyNumberFormat="1" applyFont="1" applyFill="1" applyBorder="1" applyAlignment="1">
      <alignment vertical="center"/>
    </xf>
    <xf numFmtId="0" fontId="0" fillId="0" borderId="13" xfId="0" applyFont="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2">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colors>
    <mruColors>
      <color rgb="005C9BD5"/>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7"/>
  <sheetViews>
    <sheetView workbookViewId="0">
      <selection activeCell="F18" sqref="F18"/>
    </sheetView>
  </sheetViews>
  <sheetFormatPr defaultColWidth="9" defaultRowHeight="15.6"/>
  <cols>
    <col min="1" max="8" width="9" style="17"/>
    <col min="9" max="9" width="12.5" style="17" customWidth="1"/>
    <col min="10" max="10" width="11.25" style="17" customWidth="1"/>
    <col min="11" max="16384" width="9" style="17"/>
  </cols>
  <sheetData>
    <row r="1" s="79" customFormat="1" ht="14.4" spans="1:16">
      <c r="A1" s="80"/>
      <c r="B1" s="81" t="s">
        <v>0</v>
      </c>
      <c r="C1" s="81"/>
      <c r="D1" s="81"/>
      <c r="E1" s="81" t="s">
        <v>1</v>
      </c>
      <c r="F1" s="81"/>
      <c r="G1" s="81"/>
      <c r="H1" s="81"/>
      <c r="I1" s="81" t="s">
        <v>2</v>
      </c>
      <c r="J1" s="81"/>
      <c r="K1" s="81"/>
      <c r="L1" s="81"/>
      <c r="M1" s="81" t="s">
        <v>3</v>
      </c>
      <c r="N1" s="81"/>
      <c r="O1" s="81"/>
      <c r="P1" s="81"/>
    </row>
    <row r="2" s="79" customFormat="1" ht="43.2" spans="1:16">
      <c r="A2" s="82" t="s">
        <v>4</v>
      </c>
      <c r="B2" s="82" t="s">
        <v>5</v>
      </c>
      <c r="C2" s="82" t="s">
        <v>6</v>
      </c>
      <c r="D2" s="82" t="s">
        <v>7</v>
      </c>
      <c r="E2" s="82" t="s">
        <v>8</v>
      </c>
      <c r="F2" s="82" t="s">
        <v>9</v>
      </c>
      <c r="G2" s="82" t="s">
        <v>10</v>
      </c>
      <c r="H2" s="82" t="s">
        <v>11</v>
      </c>
      <c r="I2" s="82" t="s">
        <v>8</v>
      </c>
      <c r="J2" s="82" t="s">
        <v>9</v>
      </c>
      <c r="K2" s="82" t="s">
        <v>10</v>
      </c>
      <c r="L2" s="82" t="s">
        <v>11</v>
      </c>
      <c r="M2" s="82" t="s">
        <v>8</v>
      </c>
      <c r="N2" s="82" t="s">
        <v>9</v>
      </c>
      <c r="O2" s="82" t="s">
        <v>10</v>
      </c>
      <c r="P2" s="82" t="s">
        <v>11</v>
      </c>
    </row>
    <row r="3" s="79" customFormat="1" ht="14.4" spans="1:16">
      <c r="A3" s="80" t="s">
        <v>12</v>
      </c>
      <c r="B3" s="80">
        <v>800</v>
      </c>
      <c r="C3" s="80">
        <v>500</v>
      </c>
      <c r="D3" s="80"/>
      <c r="E3" s="80">
        <v>20000</v>
      </c>
      <c r="F3" s="80">
        <v>20000</v>
      </c>
      <c r="G3" s="80">
        <v>200</v>
      </c>
      <c r="H3" s="80">
        <v>40</v>
      </c>
      <c r="I3" s="85">
        <f t="shared" ref="I3:I22" si="0">B3/(B3+C3*1.1+D3*1.32)*E3</f>
        <v>11851.8518518519</v>
      </c>
      <c r="J3" s="85">
        <f t="shared" ref="J3:J22" si="1">B3/(B3+C3*1.1+D3*1.32)*F3</f>
        <v>11851.8518518519</v>
      </c>
      <c r="K3" s="85">
        <f t="shared" ref="K3:K22" si="2">B3/(B3+C3*1.1+D3*1.32)*G3</f>
        <v>118.518518518519</v>
      </c>
      <c r="L3" s="85">
        <f t="shared" ref="L3:L22" si="3">B3/(B3+C3*1.1+D3*1.32)*H3</f>
        <v>23.7037037037037</v>
      </c>
      <c r="M3" s="85">
        <f t="shared" ref="M3:M22" si="4">C3*1.1/(B3+C3*1.1+D3*1.32)*E3</f>
        <v>8148.14814814815</v>
      </c>
      <c r="N3" s="85">
        <f t="shared" ref="N3:N22" si="5">C3*1.1/(B3+C3*1.1+D3*1.32)*F3</f>
        <v>8148.14814814815</v>
      </c>
      <c r="O3" s="85">
        <f t="shared" ref="O3:O22" si="6">C3*1.1/(B3+C3*1.1+D3*1.32)*G3</f>
        <v>81.4814814814815</v>
      </c>
      <c r="P3" s="85">
        <f t="shared" ref="P3:P22" si="7">C3*1.1/(B3+C3*1.1+D3*1.32)*H3</f>
        <v>16.2962962962963</v>
      </c>
    </row>
    <row r="4" s="79" customFormat="1" ht="14.4" spans="1:16">
      <c r="A4" s="80"/>
      <c r="B4" s="80"/>
      <c r="C4" s="80"/>
      <c r="D4" s="80"/>
      <c r="E4" s="80"/>
      <c r="F4" s="80"/>
      <c r="G4" s="80"/>
      <c r="H4" s="80"/>
      <c r="I4" s="85" t="e">
        <f t="shared" si="0"/>
        <v>#DIV/0!</v>
      </c>
      <c r="J4" s="85" t="e">
        <f t="shared" si="1"/>
        <v>#DIV/0!</v>
      </c>
      <c r="K4" s="85" t="e">
        <f t="shared" si="2"/>
        <v>#DIV/0!</v>
      </c>
      <c r="L4" s="85" t="e">
        <f t="shared" si="3"/>
        <v>#DIV/0!</v>
      </c>
      <c r="M4" s="85" t="e">
        <f t="shared" si="4"/>
        <v>#DIV/0!</v>
      </c>
      <c r="N4" s="85" t="e">
        <f t="shared" si="5"/>
        <v>#DIV/0!</v>
      </c>
      <c r="O4" s="85" t="e">
        <f t="shared" si="6"/>
        <v>#DIV/0!</v>
      </c>
      <c r="P4" s="85" t="e">
        <f t="shared" si="7"/>
        <v>#DIV/0!</v>
      </c>
    </row>
    <row r="5" s="79" customFormat="1" ht="14.4" spans="1:16">
      <c r="A5" s="80"/>
      <c r="B5" s="80"/>
      <c r="C5" s="80"/>
      <c r="D5" s="80"/>
      <c r="E5" s="80"/>
      <c r="F5" s="80"/>
      <c r="G5" s="80"/>
      <c r="H5" s="80"/>
      <c r="I5" s="85" t="e">
        <f t="shared" si="0"/>
        <v>#DIV/0!</v>
      </c>
      <c r="J5" s="85" t="e">
        <f t="shared" si="1"/>
        <v>#DIV/0!</v>
      </c>
      <c r="K5" s="85" t="e">
        <f t="shared" si="2"/>
        <v>#DIV/0!</v>
      </c>
      <c r="L5" s="85" t="e">
        <f t="shared" si="3"/>
        <v>#DIV/0!</v>
      </c>
      <c r="M5" s="85" t="e">
        <f t="shared" si="4"/>
        <v>#DIV/0!</v>
      </c>
      <c r="N5" s="85" t="e">
        <f t="shared" si="5"/>
        <v>#DIV/0!</v>
      </c>
      <c r="O5" s="85" t="e">
        <f t="shared" si="6"/>
        <v>#DIV/0!</v>
      </c>
      <c r="P5" s="85" t="e">
        <f t="shared" si="7"/>
        <v>#DIV/0!</v>
      </c>
    </row>
    <row r="6" s="79" customFormat="1" ht="14.4" spans="1:16">
      <c r="A6" s="80"/>
      <c r="B6" s="80"/>
      <c r="C6" s="80"/>
      <c r="D6" s="80"/>
      <c r="E6" s="80"/>
      <c r="F6" s="80"/>
      <c r="G6" s="80"/>
      <c r="H6" s="80"/>
      <c r="I6" s="85" t="e">
        <f t="shared" si="0"/>
        <v>#DIV/0!</v>
      </c>
      <c r="J6" s="85" t="e">
        <f t="shared" si="1"/>
        <v>#DIV/0!</v>
      </c>
      <c r="K6" s="85" t="e">
        <f t="shared" si="2"/>
        <v>#DIV/0!</v>
      </c>
      <c r="L6" s="85" t="e">
        <f t="shared" si="3"/>
        <v>#DIV/0!</v>
      </c>
      <c r="M6" s="85" t="e">
        <f t="shared" si="4"/>
        <v>#DIV/0!</v>
      </c>
      <c r="N6" s="85" t="e">
        <f t="shared" si="5"/>
        <v>#DIV/0!</v>
      </c>
      <c r="O6" s="85" t="e">
        <f t="shared" si="6"/>
        <v>#DIV/0!</v>
      </c>
      <c r="P6" s="85" t="e">
        <f t="shared" si="7"/>
        <v>#DIV/0!</v>
      </c>
    </row>
    <row r="7" s="79" customFormat="1" ht="14.4" spans="1:16">
      <c r="A7" s="80"/>
      <c r="B7" s="80"/>
      <c r="C7" s="80"/>
      <c r="D7" s="80"/>
      <c r="E7" s="80"/>
      <c r="F7" s="80"/>
      <c r="G7" s="80"/>
      <c r="H7" s="80"/>
      <c r="I7" s="85" t="e">
        <f t="shared" si="0"/>
        <v>#DIV/0!</v>
      </c>
      <c r="J7" s="85" t="e">
        <f t="shared" si="1"/>
        <v>#DIV/0!</v>
      </c>
      <c r="K7" s="85" t="e">
        <f t="shared" si="2"/>
        <v>#DIV/0!</v>
      </c>
      <c r="L7" s="85" t="e">
        <f t="shared" si="3"/>
        <v>#DIV/0!</v>
      </c>
      <c r="M7" s="85" t="e">
        <f t="shared" si="4"/>
        <v>#DIV/0!</v>
      </c>
      <c r="N7" s="85" t="e">
        <f t="shared" si="5"/>
        <v>#DIV/0!</v>
      </c>
      <c r="O7" s="85" t="e">
        <f t="shared" si="6"/>
        <v>#DIV/0!</v>
      </c>
      <c r="P7" s="85" t="e">
        <f t="shared" si="7"/>
        <v>#DIV/0!</v>
      </c>
    </row>
    <row r="8" s="79" customFormat="1" ht="14.4" spans="1:16">
      <c r="A8" s="80"/>
      <c r="B8" s="80"/>
      <c r="C8" s="80"/>
      <c r="D8" s="80"/>
      <c r="E8" s="80"/>
      <c r="F8" s="80"/>
      <c r="G8" s="80"/>
      <c r="H8" s="80"/>
      <c r="I8" s="85" t="e">
        <f t="shared" si="0"/>
        <v>#DIV/0!</v>
      </c>
      <c r="J8" s="85" t="e">
        <f t="shared" si="1"/>
        <v>#DIV/0!</v>
      </c>
      <c r="K8" s="85" t="e">
        <f t="shared" si="2"/>
        <v>#DIV/0!</v>
      </c>
      <c r="L8" s="85" t="e">
        <f t="shared" si="3"/>
        <v>#DIV/0!</v>
      </c>
      <c r="M8" s="85" t="e">
        <f t="shared" si="4"/>
        <v>#DIV/0!</v>
      </c>
      <c r="N8" s="85" t="e">
        <f t="shared" si="5"/>
        <v>#DIV/0!</v>
      </c>
      <c r="O8" s="85" t="e">
        <f t="shared" si="6"/>
        <v>#DIV/0!</v>
      </c>
      <c r="P8" s="85" t="e">
        <f t="shared" si="7"/>
        <v>#DIV/0!</v>
      </c>
    </row>
    <row r="9" s="79" customFormat="1" ht="14.4" spans="1:16">
      <c r="A9" s="80"/>
      <c r="B9" s="80"/>
      <c r="C9" s="80"/>
      <c r="D9" s="80"/>
      <c r="E9" s="80"/>
      <c r="F9" s="80"/>
      <c r="G9" s="80"/>
      <c r="H9" s="80"/>
      <c r="I9" s="85" t="e">
        <f t="shared" si="0"/>
        <v>#DIV/0!</v>
      </c>
      <c r="J9" s="85" t="e">
        <f t="shared" si="1"/>
        <v>#DIV/0!</v>
      </c>
      <c r="K9" s="85" t="e">
        <f t="shared" si="2"/>
        <v>#DIV/0!</v>
      </c>
      <c r="L9" s="85" t="e">
        <f t="shared" si="3"/>
        <v>#DIV/0!</v>
      </c>
      <c r="M9" s="85" t="e">
        <f t="shared" si="4"/>
        <v>#DIV/0!</v>
      </c>
      <c r="N9" s="85" t="e">
        <f t="shared" si="5"/>
        <v>#DIV/0!</v>
      </c>
      <c r="O9" s="85" t="e">
        <f t="shared" si="6"/>
        <v>#DIV/0!</v>
      </c>
      <c r="P9" s="85" t="e">
        <f t="shared" si="7"/>
        <v>#DIV/0!</v>
      </c>
    </row>
    <row r="10" s="79" customFormat="1" ht="14.4" spans="1:16">
      <c r="A10" s="80"/>
      <c r="B10" s="80"/>
      <c r="C10" s="80"/>
      <c r="D10" s="80"/>
      <c r="E10" s="80"/>
      <c r="F10" s="80"/>
      <c r="G10" s="80"/>
      <c r="H10" s="80"/>
      <c r="I10" s="85" t="e">
        <f t="shared" si="0"/>
        <v>#DIV/0!</v>
      </c>
      <c r="J10" s="85" t="e">
        <f t="shared" si="1"/>
        <v>#DIV/0!</v>
      </c>
      <c r="K10" s="85" t="e">
        <f t="shared" si="2"/>
        <v>#DIV/0!</v>
      </c>
      <c r="L10" s="85" t="e">
        <f t="shared" si="3"/>
        <v>#DIV/0!</v>
      </c>
      <c r="M10" s="85" t="e">
        <f t="shared" si="4"/>
        <v>#DIV/0!</v>
      </c>
      <c r="N10" s="85" t="e">
        <f t="shared" si="5"/>
        <v>#DIV/0!</v>
      </c>
      <c r="O10" s="85" t="e">
        <f t="shared" si="6"/>
        <v>#DIV/0!</v>
      </c>
      <c r="P10" s="85" t="e">
        <f t="shared" si="7"/>
        <v>#DIV/0!</v>
      </c>
    </row>
    <row r="11" s="79" customFormat="1" ht="14.4" spans="1:16">
      <c r="A11" s="80"/>
      <c r="B11" s="80"/>
      <c r="C11" s="80"/>
      <c r="D11" s="80"/>
      <c r="E11" s="80"/>
      <c r="F11" s="80"/>
      <c r="G11" s="80"/>
      <c r="H11" s="80"/>
      <c r="I11" s="85" t="e">
        <f t="shared" si="0"/>
        <v>#DIV/0!</v>
      </c>
      <c r="J11" s="85" t="e">
        <f t="shared" si="1"/>
        <v>#DIV/0!</v>
      </c>
      <c r="K11" s="85" t="e">
        <f t="shared" si="2"/>
        <v>#DIV/0!</v>
      </c>
      <c r="L11" s="85" t="e">
        <f t="shared" si="3"/>
        <v>#DIV/0!</v>
      </c>
      <c r="M11" s="85" t="e">
        <f t="shared" si="4"/>
        <v>#DIV/0!</v>
      </c>
      <c r="N11" s="85" t="e">
        <f t="shared" si="5"/>
        <v>#DIV/0!</v>
      </c>
      <c r="O11" s="85" t="e">
        <f t="shared" si="6"/>
        <v>#DIV/0!</v>
      </c>
      <c r="P11" s="85" t="e">
        <f t="shared" si="7"/>
        <v>#DIV/0!</v>
      </c>
    </row>
    <row r="12" s="79" customFormat="1" ht="14.4" spans="1:16">
      <c r="A12" s="80"/>
      <c r="B12" s="80"/>
      <c r="C12" s="80"/>
      <c r="D12" s="80"/>
      <c r="E12" s="80"/>
      <c r="F12" s="80"/>
      <c r="G12" s="80"/>
      <c r="H12" s="80"/>
      <c r="I12" s="85" t="e">
        <f t="shared" si="0"/>
        <v>#DIV/0!</v>
      </c>
      <c r="J12" s="85" t="e">
        <f t="shared" si="1"/>
        <v>#DIV/0!</v>
      </c>
      <c r="K12" s="85" t="e">
        <f t="shared" si="2"/>
        <v>#DIV/0!</v>
      </c>
      <c r="L12" s="85" t="e">
        <f t="shared" si="3"/>
        <v>#DIV/0!</v>
      </c>
      <c r="M12" s="85" t="e">
        <f t="shared" si="4"/>
        <v>#DIV/0!</v>
      </c>
      <c r="N12" s="85" t="e">
        <f t="shared" si="5"/>
        <v>#DIV/0!</v>
      </c>
      <c r="O12" s="85" t="e">
        <f t="shared" si="6"/>
        <v>#DIV/0!</v>
      </c>
      <c r="P12" s="85" t="e">
        <f t="shared" si="7"/>
        <v>#DIV/0!</v>
      </c>
    </row>
    <row r="13" s="79" customFormat="1" ht="14.4" spans="1:16">
      <c r="A13" s="80"/>
      <c r="B13" s="80"/>
      <c r="C13" s="80"/>
      <c r="D13" s="80"/>
      <c r="E13" s="80"/>
      <c r="F13" s="80"/>
      <c r="G13" s="80"/>
      <c r="H13" s="80"/>
      <c r="I13" s="85" t="e">
        <f t="shared" si="0"/>
        <v>#DIV/0!</v>
      </c>
      <c r="J13" s="85" t="e">
        <f t="shared" si="1"/>
        <v>#DIV/0!</v>
      </c>
      <c r="K13" s="85" t="e">
        <f t="shared" si="2"/>
        <v>#DIV/0!</v>
      </c>
      <c r="L13" s="85" t="e">
        <f t="shared" si="3"/>
        <v>#DIV/0!</v>
      </c>
      <c r="M13" s="85" t="e">
        <f t="shared" si="4"/>
        <v>#DIV/0!</v>
      </c>
      <c r="N13" s="85" t="e">
        <f t="shared" si="5"/>
        <v>#DIV/0!</v>
      </c>
      <c r="O13" s="85" t="e">
        <f t="shared" si="6"/>
        <v>#DIV/0!</v>
      </c>
      <c r="P13" s="85" t="e">
        <f t="shared" si="7"/>
        <v>#DIV/0!</v>
      </c>
    </row>
    <row r="14" s="79" customFormat="1" ht="14.4" spans="1:16">
      <c r="A14" s="80"/>
      <c r="B14" s="80"/>
      <c r="C14" s="80"/>
      <c r="D14" s="80"/>
      <c r="E14" s="80"/>
      <c r="F14" s="80"/>
      <c r="G14" s="80"/>
      <c r="H14" s="80"/>
      <c r="I14" s="85" t="e">
        <f t="shared" si="0"/>
        <v>#DIV/0!</v>
      </c>
      <c r="J14" s="85" t="e">
        <f t="shared" si="1"/>
        <v>#DIV/0!</v>
      </c>
      <c r="K14" s="85" t="e">
        <f t="shared" si="2"/>
        <v>#DIV/0!</v>
      </c>
      <c r="L14" s="85" t="e">
        <f t="shared" si="3"/>
        <v>#DIV/0!</v>
      </c>
      <c r="M14" s="85" t="e">
        <f t="shared" si="4"/>
        <v>#DIV/0!</v>
      </c>
      <c r="N14" s="85" t="e">
        <f t="shared" si="5"/>
        <v>#DIV/0!</v>
      </c>
      <c r="O14" s="85" t="e">
        <f t="shared" si="6"/>
        <v>#DIV/0!</v>
      </c>
      <c r="P14" s="85" t="e">
        <f t="shared" si="7"/>
        <v>#DIV/0!</v>
      </c>
    </row>
    <row r="15" s="79" customFormat="1" ht="14.4" spans="1:16">
      <c r="A15" s="80"/>
      <c r="B15" s="80"/>
      <c r="C15" s="80"/>
      <c r="D15" s="80"/>
      <c r="E15" s="80"/>
      <c r="F15" s="80"/>
      <c r="G15" s="80"/>
      <c r="H15" s="80"/>
      <c r="I15" s="85" t="e">
        <f t="shared" si="0"/>
        <v>#DIV/0!</v>
      </c>
      <c r="J15" s="85" t="e">
        <f t="shared" si="1"/>
        <v>#DIV/0!</v>
      </c>
      <c r="K15" s="85" t="e">
        <f t="shared" si="2"/>
        <v>#DIV/0!</v>
      </c>
      <c r="L15" s="85" t="e">
        <f t="shared" si="3"/>
        <v>#DIV/0!</v>
      </c>
      <c r="M15" s="85" t="e">
        <f t="shared" si="4"/>
        <v>#DIV/0!</v>
      </c>
      <c r="N15" s="85" t="e">
        <f t="shared" si="5"/>
        <v>#DIV/0!</v>
      </c>
      <c r="O15" s="85" t="e">
        <f t="shared" si="6"/>
        <v>#DIV/0!</v>
      </c>
      <c r="P15" s="85" t="e">
        <f t="shared" si="7"/>
        <v>#DIV/0!</v>
      </c>
    </row>
    <row r="16" s="79" customFormat="1" ht="14.4" spans="1:16">
      <c r="A16" s="80"/>
      <c r="B16" s="80"/>
      <c r="C16" s="80"/>
      <c r="D16" s="80"/>
      <c r="E16" s="80"/>
      <c r="F16" s="80"/>
      <c r="G16" s="80"/>
      <c r="H16" s="80"/>
      <c r="I16" s="85" t="e">
        <f t="shared" si="0"/>
        <v>#DIV/0!</v>
      </c>
      <c r="J16" s="85" t="e">
        <f t="shared" si="1"/>
        <v>#DIV/0!</v>
      </c>
      <c r="K16" s="85" t="e">
        <f t="shared" si="2"/>
        <v>#DIV/0!</v>
      </c>
      <c r="L16" s="85" t="e">
        <f t="shared" si="3"/>
        <v>#DIV/0!</v>
      </c>
      <c r="M16" s="85" t="e">
        <f t="shared" si="4"/>
        <v>#DIV/0!</v>
      </c>
      <c r="N16" s="85" t="e">
        <f t="shared" si="5"/>
        <v>#DIV/0!</v>
      </c>
      <c r="O16" s="85" t="e">
        <f t="shared" si="6"/>
        <v>#DIV/0!</v>
      </c>
      <c r="P16" s="85" t="e">
        <f t="shared" si="7"/>
        <v>#DIV/0!</v>
      </c>
    </row>
    <row r="17" s="79" customFormat="1" ht="14.4" spans="1:16">
      <c r="A17" s="80"/>
      <c r="B17" s="80"/>
      <c r="C17" s="80"/>
      <c r="D17" s="80"/>
      <c r="E17" s="80"/>
      <c r="F17" s="80"/>
      <c r="G17" s="80"/>
      <c r="H17" s="80"/>
      <c r="I17" s="85" t="e">
        <f t="shared" si="0"/>
        <v>#DIV/0!</v>
      </c>
      <c r="J17" s="85" t="e">
        <f t="shared" si="1"/>
        <v>#DIV/0!</v>
      </c>
      <c r="K17" s="85" t="e">
        <f t="shared" si="2"/>
        <v>#DIV/0!</v>
      </c>
      <c r="L17" s="85" t="e">
        <f t="shared" si="3"/>
        <v>#DIV/0!</v>
      </c>
      <c r="M17" s="85" t="e">
        <f t="shared" si="4"/>
        <v>#DIV/0!</v>
      </c>
      <c r="N17" s="85" t="e">
        <f t="shared" si="5"/>
        <v>#DIV/0!</v>
      </c>
      <c r="O17" s="85" t="e">
        <f t="shared" si="6"/>
        <v>#DIV/0!</v>
      </c>
      <c r="P17" s="85" t="e">
        <f t="shared" si="7"/>
        <v>#DIV/0!</v>
      </c>
    </row>
    <row r="18" s="79" customFormat="1" ht="14.4" spans="1:16">
      <c r="A18" s="80"/>
      <c r="B18" s="80"/>
      <c r="C18" s="80"/>
      <c r="D18" s="80"/>
      <c r="E18" s="80"/>
      <c r="F18" s="80"/>
      <c r="G18" s="80"/>
      <c r="H18" s="80"/>
      <c r="I18" s="85" t="e">
        <f t="shared" si="0"/>
        <v>#DIV/0!</v>
      </c>
      <c r="J18" s="85" t="e">
        <f t="shared" si="1"/>
        <v>#DIV/0!</v>
      </c>
      <c r="K18" s="85" t="e">
        <f t="shared" si="2"/>
        <v>#DIV/0!</v>
      </c>
      <c r="L18" s="85" t="e">
        <f t="shared" si="3"/>
        <v>#DIV/0!</v>
      </c>
      <c r="M18" s="85" t="e">
        <f t="shared" si="4"/>
        <v>#DIV/0!</v>
      </c>
      <c r="N18" s="85" t="e">
        <f t="shared" si="5"/>
        <v>#DIV/0!</v>
      </c>
      <c r="O18" s="85" t="e">
        <f t="shared" si="6"/>
        <v>#DIV/0!</v>
      </c>
      <c r="P18" s="85" t="e">
        <f t="shared" si="7"/>
        <v>#DIV/0!</v>
      </c>
    </row>
    <row r="19" s="79" customFormat="1" ht="14.4" spans="1:16">
      <c r="A19" s="80"/>
      <c r="B19" s="80"/>
      <c r="C19" s="80"/>
      <c r="D19" s="80"/>
      <c r="E19" s="80"/>
      <c r="F19" s="80"/>
      <c r="G19" s="80"/>
      <c r="H19" s="80"/>
      <c r="I19" s="85" t="e">
        <f t="shared" si="0"/>
        <v>#DIV/0!</v>
      </c>
      <c r="J19" s="85" t="e">
        <f t="shared" si="1"/>
        <v>#DIV/0!</v>
      </c>
      <c r="K19" s="85" t="e">
        <f t="shared" si="2"/>
        <v>#DIV/0!</v>
      </c>
      <c r="L19" s="85" t="e">
        <f t="shared" si="3"/>
        <v>#DIV/0!</v>
      </c>
      <c r="M19" s="85" t="e">
        <f t="shared" si="4"/>
        <v>#DIV/0!</v>
      </c>
      <c r="N19" s="85" t="e">
        <f t="shared" si="5"/>
        <v>#DIV/0!</v>
      </c>
      <c r="O19" s="85" t="e">
        <f t="shared" si="6"/>
        <v>#DIV/0!</v>
      </c>
      <c r="P19" s="85" t="e">
        <f t="shared" si="7"/>
        <v>#DIV/0!</v>
      </c>
    </row>
    <row r="20" s="79" customFormat="1" ht="14.4" spans="1:16">
      <c r="A20" s="80"/>
      <c r="B20" s="80"/>
      <c r="C20" s="80"/>
      <c r="D20" s="80"/>
      <c r="E20" s="80"/>
      <c r="F20" s="80"/>
      <c r="G20" s="80"/>
      <c r="H20" s="80"/>
      <c r="I20" s="85" t="e">
        <f t="shared" si="0"/>
        <v>#DIV/0!</v>
      </c>
      <c r="J20" s="85" t="e">
        <f t="shared" si="1"/>
        <v>#DIV/0!</v>
      </c>
      <c r="K20" s="85" t="e">
        <f t="shared" si="2"/>
        <v>#DIV/0!</v>
      </c>
      <c r="L20" s="85" t="e">
        <f t="shared" si="3"/>
        <v>#DIV/0!</v>
      </c>
      <c r="M20" s="85" t="e">
        <f t="shared" si="4"/>
        <v>#DIV/0!</v>
      </c>
      <c r="N20" s="85" t="e">
        <f t="shared" si="5"/>
        <v>#DIV/0!</v>
      </c>
      <c r="O20" s="85" t="e">
        <f t="shared" si="6"/>
        <v>#DIV/0!</v>
      </c>
      <c r="P20" s="85" t="e">
        <f t="shared" si="7"/>
        <v>#DIV/0!</v>
      </c>
    </row>
    <row r="21" s="79" customFormat="1" ht="14.4" spans="1:16">
      <c r="A21" s="80"/>
      <c r="B21" s="80"/>
      <c r="C21" s="80"/>
      <c r="D21" s="80"/>
      <c r="E21" s="80"/>
      <c r="F21" s="80"/>
      <c r="G21" s="80"/>
      <c r="H21" s="80"/>
      <c r="I21" s="85" t="e">
        <f t="shared" si="0"/>
        <v>#DIV/0!</v>
      </c>
      <c r="J21" s="85" t="e">
        <f t="shared" si="1"/>
        <v>#DIV/0!</v>
      </c>
      <c r="K21" s="85" t="e">
        <f t="shared" si="2"/>
        <v>#DIV/0!</v>
      </c>
      <c r="L21" s="85" t="e">
        <f t="shared" si="3"/>
        <v>#DIV/0!</v>
      </c>
      <c r="M21" s="85" t="e">
        <f t="shared" si="4"/>
        <v>#DIV/0!</v>
      </c>
      <c r="N21" s="85" t="e">
        <f t="shared" si="5"/>
        <v>#DIV/0!</v>
      </c>
      <c r="O21" s="85" t="e">
        <f t="shared" si="6"/>
        <v>#DIV/0!</v>
      </c>
      <c r="P21" s="85" t="e">
        <f t="shared" si="7"/>
        <v>#DIV/0!</v>
      </c>
    </row>
    <row r="22" s="79" customFormat="1" ht="14.4" spans="1:16">
      <c r="A22" s="80"/>
      <c r="B22" s="80"/>
      <c r="C22" s="80"/>
      <c r="D22" s="80"/>
      <c r="E22" s="80"/>
      <c r="F22" s="80"/>
      <c r="G22" s="80"/>
      <c r="H22" s="80"/>
      <c r="I22" s="85" t="e">
        <f t="shared" si="0"/>
        <v>#DIV/0!</v>
      </c>
      <c r="J22" s="85" t="e">
        <f t="shared" si="1"/>
        <v>#DIV/0!</v>
      </c>
      <c r="K22" s="85" t="e">
        <f t="shared" si="2"/>
        <v>#DIV/0!</v>
      </c>
      <c r="L22" s="85" t="e">
        <f t="shared" si="3"/>
        <v>#DIV/0!</v>
      </c>
      <c r="M22" s="85" t="e">
        <f t="shared" si="4"/>
        <v>#DIV/0!</v>
      </c>
      <c r="N22" s="85" t="e">
        <f t="shared" si="5"/>
        <v>#DIV/0!</v>
      </c>
      <c r="O22" s="85" t="e">
        <f t="shared" si="6"/>
        <v>#DIV/0!</v>
      </c>
      <c r="P22" s="85" t="e">
        <f t="shared" si="7"/>
        <v>#DIV/0!</v>
      </c>
    </row>
    <row r="25" ht="16.35"/>
    <row r="26" ht="51" customHeight="1" spans="2:16">
      <c r="B26" s="83" t="s">
        <v>13</v>
      </c>
      <c r="C26" s="84"/>
      <c r="D26" s="84"/>
      <c r="E26" s="84"/>
      <c r="F26" s="84"/>
      <c r="G26" s="84"/>
      <c r="H26" s="84"/>
      <c r="I26" s="84"/>
      <c r="J26" s="84"/>
      <c r="K26" s="84"/>
      <c r="L26" s="84"/>
      <c r="M26" s="84"/>
      <c r="N26" s="84"/>
      <c r="O26" s="84"/>
      <c r="P26" s="86"/>
    </row>
    <row r="27" ht="16.35"/>
  </sheetData>
  <mergeCells count="5">
    <mergeCell ref="B1:D1"/>
    <mergeCell ref="E1:H1"/>
    <mergeCell ref="I1:L1"/>
    <mergeCell ref="M1:P1"/>
    <mergeCell ref="B26:P26"/>
  </mergeCells>
  <pageMargins left="0.75" right="0.75" top="1" bottom="1" header="0.5" footer="0.5"/>
  <pageSetup paperSize="9" scale="81"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D17"/>
  <sheetViews>
    <sheetView zoomScale="70" zoomScaleNormal="70" workbookViewId="0">
      <selection activeCell="H6" sqref="H6"/>
    </sheetView>
  </sheetViews>
  <sheetFormatPr defaultColWidth="9" defaultRowHeight="15.6"/>
  <cols>
    <col min="2" max="2" width="22.625" customWidth="1"/>
    <col min="3" max="3" width="12.5"/>
    <col min="4" max="4" width="15.5" customWidth="1"/>
    <col min="13" max="14" width="16.375"/>
    <col min="15" max="15" width="12.5"/>
  </cols>
  <sheetData>
    <row r="1" ht="48" customHeight="1" spans="1:30">
      <c r="A1" s="60" t="s">
        <v>14</v>
      </c>
      <c r="B1" s="60"/>
      <c r="C1" s="60"/>
      <c r="D1" s="60"/>
      <c r="E1" s="60"/>
      <c r="F1" s="60"/>
      <c r="G1" s="60"/>
      <c r="H1" s="60"/>
      <c r="I1" s="60"/>
      <c r="J1" s="60"/>
      <c r="K1" s="60"/>
      <c r="L1" s="60"/>
      <c r="M1" s="60"/>
      <c r="N1" s="60"/>
      <c r="O1" s="60"/>
      <c r="P1" s="60"/>
      <c r="Q1" s="60"/>
      <c r="R1" s="60"/>
      <c r="S1" s="60"/>
      <c r="T1" s="60"/>
      <c r="U1" s="60"/>
      <c r="V1" s="60"/>
      <c r="W1" s="60"/>
      <c r="X1" s="60"/>
      <c r="Y1" s="60"/>
      <c r="Z1" s="60"/>
      <c r="AA1" s="60"/>
      <c r="AB1" s="60"/>
      <c r="AC1" s="72"/>
      <c r="AD1" s="73"/>
    </row>
    <row r="2" ht="29.4" spans="1:29">
      <c r="A2" s="36" t="s">
        <v>15</v>
      </c>
      <c r="B2" s="36"/>
      <c r="C2" s="36"/>
      <c r="D2" s="36"/>
      <c r="E2" s="36"/>
      <c r="F2" s="36"/>
      <c r="G2" s="36"/>
      <c r="H2" s="36"/>
      <c r="I2" s="36"/>
      <c r="J2" s="36"/>
      <c r="K2" s="36"/>
      <c r="L2" s="36"/>
      <c r="M2" s="36"/>
      <c r="N2" s="36"/>
      <c r="O2" s="36"/>
      <c r="P2" s="36"/>
      <c r="Q2" s="36"/>
      <c r="R2" s="36"/>
      <c r="S2" s="36"/>
      <c r="T2" s="36"/>
      <c r="U2" s="36"/>
      <c r="V2" s="36"/>
      <c r="W2" s="36"/>
      <c r="X2" s="36"/>
      <c r="Y2" s="36"/>
      <c r="Z2" s="36"/>
      <c r="AA2" s="36"/>
      <c r="AB2" s="36"/>
      <c r="AC2" s="36"/>
    </row>
    <row r="3" ht="30.15" spans="1:29">
      <c r="A3" s="36"/>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row>
    <row r="4" s="57" customFormat="1" ht="135.95" customHeight="1" spans="1:29">
      <c r="A4" s="61" t="s">
        <v>16</v>
      </c>
      <c r="B4" s="62" t="s">
        <v>17</v>
      </c>
      <c r="C4" s="62" t="s">
        <v>18</v>
      </c>
      <c r="D4" s="62" t="s">
        <v>19</v>
      </c>
      <c r="E4" s="62" t="s">
        <v>20</v>
      </c>
      <c r="F4" s="62" t="s">
        <v>21</v>
      </c>
      <c r="G4" s="62" t="s">
        <v>22</v>
      </c>
      <c r="H4" s="62" t="s">
        <v>23</v>
      </c>
      <c r="I4" s="62" t="s">
        <v>24</v>
      </c>
      <c r="J4" s="62" t="s">
        <v>25</v>
      </c>
      <c r="K4" s="62" t="s">
        <v>26</v>
      </c>
      <c r="L4" s="62" t="s">
        <v>27</v>
      </c>
      <c r="M4" s="62" t="s">
        <v>28</v>
      </c>
      <c r="N4" s="62" t="s">
        <v>29</v>
      </c>
      <c r="O4" s="62" t="s">
        <v>30</v>
      </c>
      <c r="P4" s="62" t="s">
        <v>31</v>
      </c>
      <c r="Q4" s="70" t="s">
        <v>32</v>
      </c>
      <c r="R4" s="70" t="s">
        <v>33</v>
      </c>
      <c r="S4" s="70" t="s">
        <v>34</v>
      </c>
      <c r="T4" s="70" t="s">
        <v>35</v>
      </c>
      <c r="U4" s="62" t="s">
        <v>36</v>
      </c>
      <c r="V4" s="62" t="s">
        <v>37</v>
      </c>
      <c r="W4" s="62" t="s">
        <v>38</v>
      </c>
      <c r="X4" s="62" t="s">
        <v>39</v>
      </c>
      <c r="Y4" s="62" t="s">
        <v>40</v>
      </c>
      <c r="Z4" s="62" t="s">
        <v>41</v>
      </c>
      <c r="AA4" s="62" t="s">
        <v>42</v>
      </c>
      <c r="AB4" s="62" t="s">
        <v>43</v>
      </c>
      <c r="AC4" s="74"/>
    </row>
    <row r="5" s="58" customFormat="1" ht="30" customHeight="1" spans="1:29">
      <c r="A5" s="63">
        <v>0</v>
      </c>
      <c r="B5" s="64">
        <v>1</v>
      </c>
      <c r="C5" s="64">
        <v>2</v>
      </c>
      <c r="D5" s="64">
        <v>3</v>
      </c>
      <c r="E5" s="64">
        <v>4</v>
      </c>
      <c r="F5" s="64">
        <v>5</v>
      </c>
      <c r="G5" s="64">
        <v>6</v>
      </c>
      <c r="H5" s="64">
        <v>7</v>
      </c>
      <c r="I5" s="64">
        <v>8</v>
      </c>
      <c r="J5" s="64">
        <v>9</v>
      </c>
      <c r="K5" s="64">
        <v>10</v>
      </c>
      <c r="L5" s="64">
        <v>11</v>
      </c>
      <c r="M5" s="64">
        <v>12</v>
      </c>
      <c r="N5" s="64">
        <v>13</v>
      </c>
      <c r="O5" s="64">
        <v>14</v>
      </c>
      <c r="P5" s="64">
        <v>15</v>
      </c>
      <c r="Q5" s="64">
        <v>16</v>
      </c>
      <c r="R5" s="64">
        <v>17</v>
      </c>
      <c r="S5" s="64">
        <v>18</v>
      </c>
      <c r="T5" s="64">
        <v>19</v>
      </c>
      <c r="U5" s="64">
        <v>20</v>
      </c>
      <c r="V5" s="64">
        <v>21</v>
      </c>
      <c r="W5" s="64">
        <v>22</v>
      </c>
      <c r="X5" s="64">
        <v>23</v>
      </c>
      <c r="Y5" s="64">
        <v>24</v>
      </c>
      <c r="Z5" s="64">
        <v>25</v>
      </c>
      <c r="AA5" s="64">
        <v>26</v>
      </c>
      <c r="AB5" s="64">
        <v>27</v>
      </c>
      <c r="AC5" s="76"/>
    </row>
    <row r="6" ht="36.95" customHeight="1" spans="1:29">
      <c r="A6" s="63">
        <v>1</v>
      </c>
      <c r="B6" s="65" t="s">
        <v>44</v>
      </c>
      <c r="C6" s="65">
        <v>200305</v>
      </c>
      <c r="D6" s="65" t="s">
        <v>45</v>
      </c>
      <c r="E6" s="65">
        <v>800</v>
      </c>
      <c r="F6" s="65">
        <v>6</v>
      </c>
      <c r="G6" s="65">
        <v>20</v>
      </c>
      <c r="H6" s="65">
        <v>20</v>
      </c>
      <c r="I6" s="65">
        <v>45</v>
      </c>
      <c r="J6" s="65">
        <v>5</v>
      </c>
      <c r="K6" s="65">
        <v>5</v>
      </c>
      <c r="L6" s="65">
        <v>5</v>
      </c>
      <c r="M6" s="65">
        <v>11851.85</v>
      </c>
      <c r="N6" s="65">
        <v>11851.85</v>
      </c>
      <c r="O6" s="65">
        <v>118.52</v>
      </c>
      <c r="P6" s="65">
        <v>23.7</v>
      </c>
      <c r="Q6" s="65">
        <v>4</v>
      </c>
      <c r="R6" s="65">
        <v>2</v>
      </c>
      <c r="S6" s="65">
        <v>2</v>
      </c>
      <c r="T6" s="65">
        <v>2</v>
      </c>
      <c r="U6" s="65" t="s">
        <v>46</v>
      </c>
      <c r="V6" s="65" t="s">
        <v>47</v>
      </c>
      <c r="W6" s="65" t="s">
        <v>48</v>
      </c>
      <c r="X6" s="71">
        <v>1</v>
      </c>
      <c r="Y6" s="65" t="s">
        <v>48</v>
      </c>
      <c r="Z6" s="65">
        <v>50</v>
      </c>
      <c r="AA6" s="65">
        <v>45</v>
      </c>
      <c r="AB6" s="65">
        <v>6</v>
      </c>
      <c r="AC6" s="59"/>
    </row>
    <row r="7" ht="39" customHeight="1" spans="1:29">
      <c r="A7" s="63">
        <v>2</v>
      </c>
      <c r="B7" s="66"/>
      <c r="C7" s="66"/>
      <c r="D7" s="66"/>
      <c r="E7" s="66"/>
      <c r="F7" s="66"/>
      <c r="G7" s="66"/>
      <c r="H7" s="66"/>
      <c r="I7" s="66"/>
      <c r="J7" s="66"/>
      <c r="K7" s="66"/>
      <c r="L7" s="66"/>
      <c r="M7" s="66"/>
      <c r="N7" s="66"/>
      <c r="O7" s="66"/>
      <c r="P7" s="66"/>
      <c r="Q7" s="66"/>
      <c r="R7" s="66"/>
      <c r="S7" s="66"/>
      <c r="T7" s="66"/>
      <c r="U7" s="66"/>
      <c r="V7" s="66"/>
      <c r="W7" s="66"/>
      <c r="X7" s="78"/>
      <c r="Y7" s="66"/>
      <c r="Z7" s="66"/>
      <c r="AA7" s="66"/>
      <c r="AB7" s="66"/>
      <c r="AC7" s="59"/>
    </row>
    <row r="8" ht="45" customHeight="1" spans="1:29">
      <c r="A8" s="63">
        <v>3</v>
      </c>
      <c r="B8" s="66"/>
      <c r="C8" s="66"/>
      <c r="D8" s="66"/>
      <c r="E8" s="66"/>
      <c r="F8" s="66"/>
      <c r="G8" s="66"/>
      <c r="H8" s="66"/>
      <c r="I8" s="66"/>
      <c r="J8" s="66"/>
      <c r="K8" s="66"/>
      <c r="L8" s="66"/>
      <c r="M8" s="66"/>
      <c r="N8" s="66"/>
      <c r="O8" s="66"/>
      <c r="P8" s="66"/>
      <c r="Q8" s="66"/>
      <c r="R8" s="66"/>
      <c r="S8" s="66"/>
      <c r="T8" s="66"/>
      <c r="U8" s="66"/>
      <c r="V8" s="66"/>
      <c r="W8" s="66"/>
      <c r="X8" s="66"/>
      <c r="Y8" s="66"/>
      <c r="Z8" s="66"/>
      <c r="AA8" s="66"/>
      <c r="AB8" s="66"/>
      <c r="AC8" s="59"/>
    </row>
    <row r="9" ht="42" customHeight="1" spans="1:29">
      <c r="A9" s="63">
        <v>4</v>
      </c>
      <c r="B9" s="67"/>
      <c r="C9" s="67"/>
      <c r="D9" s="66"/>
      <c r="E9" s="66"/>
      <c r="F9" s="66"/>
      <c r="G9" s="66"/>
      <c r="H9" s="66"/>
      <c r="I9" s="66"/>
      <c r="J9" s="66"/>
      <c r="K9" s="66"/>
      <c r="L9" s="66"/>
      <c r="M9" s="66"/>
      <c r="N9" s="66"/>
      <c r="O9" s="66"/>
      <c r="P9" s="66"/>
      <c r="Q9" s="66"/>
      <c r="R9" s="66"/>
      <c r="S9" s="66"/>
      <c r="T9" s="66"/>
      <c r="U9" s="66"/>
      <c r="V9" s="66"/>
      <c r="W9" s="66"/>
      <c r="X9" s="66"/>
      <c r="Y9" s="66"/>
      <c r="Z9" s="66"/>
      <c r="AA9" s="66"/>
      <c r="AB9" s="66"/>
      <c r="AC9" s="59"/>
    </row>
    <row r="10" ht="45" customHeight="1" spans="1:29">
      <c r="A10" s="63">
        <v>5</v>
      </c>
      <c r="B10" s="67"/>
      <c r="C10" s="67"/>
      <c r="D10" s="66"/>
      <c r="E10" s="66"/>
      <c r="F10" s="66"/>
      <c r="G10" s="66"/>
      <c r="H10" s="66"/>
      <c r="I10" s="66"/>
      <c r="J10" s="66"/>
      <c r="K10" s="66"/>
      <c r="L10" s="66"/>
      <c r="M10" s="66"/>
      <c r="N10" s="66"/>
      <c r="O10" s="66"/>
      <c r="P10" s="66"/>
      <c r="Q10" s="66"/>
      <c r="R10" s="66"/>
      <c r="S10" s="66"/>
      <c r="T10" s="66"/>
      <c r="U10" s="66"/>
      <c r="V10" s="66"/>
      <c r="W10" s="66"/>
      <c r="X10" s="66"/>
      <c r="Y10" s="66"/>
      <c r="Z10" s="66"/>
      <c r="AA10" s="66"/>
      <c r="AB10" s="66"/>
      <c r="AC10" s="59"/>
    </row>
    <row r="11" ht="36" customHeight="1" spans="1:29">
      <c r="A11" s="63">
        <v>6</v>
      </c>
      <c r="B11" s="67"/>
      <c r="C11" s="67"/>
      <c r="D11" s="66"/>
      <c r="E11" s="66"/>
      <c r="F11" s="66"/>
      <c r="G11" s="66"/>
      <c r="H11" s="66"/>
      <c r="I11" s="66"/>
      <c r="J11" s="66"/>
      <c r="K11" s="66"/>
      <c r="L11" s="66"/>
      <c r="M11" s="66"/>
      <c r="N11" s="66"/>
      <c r="O11" s="66"/>
      <c r="P11" s="66"/>
      <c r="Q11" s="66"/>
      <c r="R11" s="66"/>
      <c r="S11" s="66"/>
      <c r="T11" s="66"/>
      <c r="U11" s="66"/>
      <c r="V11" s="66"/>
      <c r="W11" s="66"/>
      <c r="X11" s="66"/>
      <c r="Y11" s="66"/>
      <c r="Z11" s="66"/>
      <c r="AA11" s="66"/>
      <c r="AB11" s="66"/>
      <c r="AC11" s="59"/>
    </row>
    <row r="12" ht="38.1" customHeight="1" spans="1:29">
      <c r="A12" s="63">
        <v>7</v>
      </c>
      <c r="B12" s="67"/>
      <c r="C12" s="67"/>
      <c r="D12" s="66"/>
      <c r="E12" s="66"/>
      <c r="F12" s="66"/>
      <c r="G12" s="66"/>
      <c r="H12" s="66"/>
      <c r="I12" s="66"/>
      <c r="J12" s="66"/>
      <c r="K12" s="66"/>
      <c r="L12" s="66"/>
      <c r="M12" s="66"/>
      <c r="N12" s="66"/>
      <c r="O12" s="66"/>
      <c r="P12" s="66"/>
      <c r="Q12" s="66"/>
      <c r="R12" s="66"/>
      <c r="S12" s="66"/>
      <c r="T12" s="66"/>
      <c r="U12" s="66"/>
      <c r="V12" s="66"/>
      <c r="W12" s="66"/>
      <c r="X12" s="66"/>
      <c r="Y12" s="66"/>
      <c r="Z12" s="66"/>
      <c r="AA12" s="66"/>
      <c r="AB12" s="66"/>
      <c r="AC12" s="59"/>
    </row>
    <row r="13" ht="44.1" customHeight="1" spans="1:29">
      <c r="A13" s="63" t="s">
        <v>49</v>
      </c>
      <c r="B13" s="67"/>
      <c r="C13" s="67"/>
      <c r="D13" s="66"/>
      <c r="E13" s="66"/>
      <c r="F13" s="66"/>
      <c r="G13" s="66"/>
      <c r="H13" s="66"/>
      <c r="I13" s="66"/>
      <c r="J13" s="66"/>
      <c r="K13" s="66"/>
      <c r="L13" s="66"/>
      <c r="M13" s="66"/>
      <c r="N13" s="66"/>
      <c r="O13" s="66"/>
      <c r="P13" s="66"/>
      <c r="Q13" s="66"/>
      <c r="R13" s="66"/>
      <c r="S13" s="66"/>
      <c r="T13" s="66"/>
      <c r="U13" s="66"/>
      <c r="V13" s="66"/>
      <c r="W13" s="66"/>
      <c r="X13" s="66"/>
      <c r="Y13" s="66"/>
      <c r="Z13" s="66"/>
      <c r="AA13" s="66"/>
      <c r="AB13" s="77"/>
      <c r="AC13" s="59"/>
    </row>
    <row r="15" ht="16.35"/>
    <row r="16" ht="111.95" customHeight="1" spans="2:28">
      <c r="B16" s="68" t="s">
        <v>50</v>
      </c>
      <c r="C16" s="69" t="s">
        <v>51</v>
      </c>
      <c r="D16" s="69"/>
      <c r="E16" s="69"/>
      <c r="F16" s="69"/>
      <c r="G16" s="69"/>
      <c r="H16" s="69"/>
      <c r="I16" s="69"/>
      <c r="J16" s="69"/>
      <c r="K16" s="69"/>
      <c r="L16" s="69"/>
      <c r="M16" s="69"/>
      <c r="N16" s="69"/>
      <c r="O16" s="69"/>
      <c r="P16" s="69"/>
      <c r="Q16" s="69"/>
      <c r="R16" s="69"/>
      <c r="S16" s="69"/>
      <c r="T16" s="69"/>
      <c r="U16" s="69"/>
      <c r="V16" s="69"/>
      <c r="W16" s="69"/>
      <c r="X16" s="69"/>
      <c r="Y16" s="69"/>
      <c r="Z16" s="69"/>
      <c r="AA16" s="69"/>
      <c r="AB16" s="69"/>
    </row>
    <row r="17" ht="16.35"/>
  </sheetData>
  <mergeCells count="3">
    <mergeCell ref="A1:AB1"/>
    <mergeCell ref="A2:AC2"/>
    <mergeCell ref="C16:AB16"/>
  </mergeCells>
  <pageMargins left="0.751388888888889" right="0.751388888888889" top="1" bottom="1" header="0.511805555555556" footer="0.511805555555556"/>
  <pageSetup paperSize="9" scale="40" fitToHeight="0" orientation="landscape"/>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A17"/>
  <sheetViews>
    <sheetView zoomScale="70" zoomScaleNormal="70" workbookViewId="0">
      <selection activeCell="N7" sqref="N7"/>
    </sheetView>
  </sheetViews>
  <sheetFormatPr defaultColWidth="9" defaultRowHeight="15.6"/>
  <cols>
    <col min="2" max="2" width="15.75" customWidth="1"/>
    <col min="3" max="3" width="15.875" customWidth="1"/>
    <col min="4" max="4" width="16.125" customWidth="1"/>
    <col min="13" max="13" width="14.25" customWidth="1"/>
    <col min="14" max="14" width="15.375" customWidth="1"/>
    <col min="30" max="53" width="9" style="59"/>
  </cols>
  <sheetData>
    <row r="1" ht="48" customHeight="1" spans="1:34">
      <c r="A1" s="60" t="s">
        <v>52</v>
      </c>
      <c r="B1" s="60"/>
      <c r="C1" s="60"/>
      <c r="D1" s="60"/>
      <c r="E1" s="60"/>
      <c r="F1" s="60"/>
      <c r="G1" s="60"/>
      <c r="H1" s="60"/>
      <c r="I1" s="60"/>
      <c r="J1" s="60"/>
      <c r="K1" s="60"/>
      <c r="L1" s="60"/>
      <c r="M1" s="60"/>
      <c r="N1" s="60"/>
      <c r="O1" s="60"/>
      <c r="P1" s="60"/>
      <c r="Q1" s="60"/>
      <c r="R1" s="60"/>
      <c r="S1" s="60"/>
      <c r="T1" s="60"/>
      <c r="U1" s="60"/>
      <c r="V1" s="60"/>
      <c r="W1" s="60"/>
      <c r="X1" s="60"/>
      <c r="Y1" s="60"/>
      <c r="Z1" s="60"/>
      <c r="AA1" s="60"/>
      <c r="AB1" s="60"/>
      <c r="AC1" s="72"/>
      <c r="AD1" s="73"/>
      <c r="AE1" s="73"/>
      <c r="AF1" s="73"/>
      <c r="AG1" s="73"/>
      <c r="AH1" s="73"/>
    </row>
    <row r="2" ht="29.4" spans="1:29">
      <c r="A2" s="36" t="s">
        <v>53</v>
      </c>
      <c r="B2" s="36"/>
      <c r="C2" s="36"/>
      <c r="D2" s="36"/>
      <c r="E2" s="36"/>
      <c r="F2" s="36"/>
      <c r="G2" s="36"/>
      <c r="H2" s="36"/>
      <c r="I2" s="36"/>
      <c r="J2" s="36"/>
      <c r="K2" s="36"/>
      <c r="L2" s="36"/>
      <c r="M2" s="36"/>
      <c r="N2" s="36"/>
      <c r="O2" s="36"/>
      <c r="P2" s="36"/>
      <c r="Q2" s="36"/>
      <c r="R2" s="36"/>
      <c r="S2" s="36"/>
      <c r="T2" s="36"/>
      <c r="U2" s="36"/>
      <c r="V2" s="36"/>
      <c r="W2" s="36"/>
      <c r="X2" s="36"/>
      <c r="Y2" s="36"/>
      <c r="Z2" s="36"/>
      <c r="AA2" s="36"/>
      <c r="AB2" s="36"/>
      <c r="AC2" s="36"/>
    </row>
    <row r="3" ht="30.15" spans="1:29">
      <c r="A3" s="36"/>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row>
    <row r="4" s="57" customFormat="1" ht="150.95" customHeight="1" spans="1:53">
      <c r="A4" s="61" t="s">
        <v>16</v>
      </c>
      <c r="B4" s="62" t="s">
        <v>54</v>
      </c>
      <c r="C4" s="62" t="s">
        <v>18</v>
      </c>
      <c r="D4" s="62" t="s">
        <v>19</v>
      </c>
      <c r="E4" s="62" t="s">
        <v>20</v>
      </c>
      <c r="F4" s="62" t="s">
        <v>21</v>
      </c>
      <c r="G4" s="62" t="s">
        <v>22</v>
      </c>
      <c r="H4" s="62" t="s">
        <v>23</v>
      </c>
      <c r="I4" s="62" t="s">
        <v>24</v>
      </c>
      <c r="J4" s="62" t="s">
        <v>25</v>
      </c>
      <c r="K4" s="62" t="s">
        <v>26</v>
      </c>
      <c r="L4" s="62" t="s">
        <v>27</v>
      </c>
      <c r="M4" s="62" t="s">
        <v>28</v>
      </c>
      <c r="N4" s="62" t="s">
        <v>29</v>
      </c>
      <c r="O4" s="62" t="s">
        <v>30</v>
      </c>
      <c r="P4" s="62" t="s">
        <v>31</v>
      </c>
      <c r="Q4" s="70" t="s">
        <v>32</v>
      </c>
      <c r="R4" s="70" t="s">
        <v>33</v>
      </c>
      <c r="S4" s="70" t="s">
        <v>34</v>
      </c>
      <c r="T4" s="70" t="s">
        <v>35</v>
      </c>
      <c r="U4" s="62" t="s">
        <v>36</v>
      </c>
      <c r="V4" s="62" t="s">
        <v>37</v>
      </c>
      <c r="W4" s="62" t="s">
        <v>38</v>
      </c>
      <c r="X4" s="62" t="s">
        <v>39</v>
      </c>
      <c r="Y4" s="62" t="s">
        <v>40</v>
      </c>
      <c r="Z4" s="62" t="s">
        <v>41</v>
      </c>
      <c r="AA4" s="62" t="s">
        <v>42</v>
      </c>
      <c r="AB4" s="62" t="s">
        <v>43</v>
      </c>
      <c r="AC4" s="74"/>
      <c r="AD4" s="75"/>
      <c r="AE4" s="75"/>
      <c r="AF4" s="75"/>
      <c r="AG4" s="75"/>
      <c r="AH4" s="75"/>
      <c r="AI4" s="75"/>
      <c r="AJ4" s="75"/>
      <c r="AK4" s="75"/>
      <c r="AL4" s="75"/>
      <c r="AM4" s="75"/>
      <c r="AN4" s="75"/>
      <c r="AO4" s="75"/>
      <c r="AP4" s="75"/>
      <c r="AQ4" s="75"/>
      <c r="AR4" s="75"/>
      <c r="AS4" s="75"/>
      <c r="AT4" s="75"/>
      <c r="AU4" s="75"/>
      <c r="AV4" s="75"/>
      <c r="AW4" s="75"/>
      <c r="AX4" s="75"/>
      <c r="AY4" s="75"/>
      <c r="AZ4" s="75"/>
      <c r="BA4" s="75"/>
    </row>
    <row r="5" s="58" customFormat="1" ht="30" customHeight="1" spans="1:53">
      <c r="A5" s="63">
        <v>0</v>
      </c>
      <c r="B5" s="64">
        <v>1</v>
      </c>
      <c r="C5" s="64">
        <v>2</v>
      </c>
      <c r="D5" s="64">
        <v>3</v>
      </c>
      <c r="E5" s="64">
        <v>4</v>
      </c>
      <c r="F5" s="64">
        <v>5</v>
      </c>
      <c r="G5" s="64">
        <v>6</v>
      </c>
      <c r="H5" s="64">
        <v>7</v>
      </c>
      <c r="I5" s="64">
        <v>8</v>
      </c>
      <c r="J5" s="64">
        <v>9</v>
      </c>
      <c r="K5" s="64">
        <v>10</v>
      </c>
      <c r="L5" s="64">
        <v>11</v>
      </c>
      <c r="M5" s="64">
        <v>12</v>
      </c>
      <c r="N5" s="64">
        <v>13</v>
      </c>
      <c r="O5" s="64">
        <v>14</v>
      </c>
      <c r="P5" s="64">
        <v>15</v>
      </c>
      <c r="Q5" s="64">
        <v>16</v>
      </c>
      <c r="R5" s="64">
        <v>17</v>
      </c>
      <c r="S5" s="64">
        <v>18</v>
      </c>
      <c r="T5" s="64">
        <v>19</v>
      </c>
      <c r="U5" s="64">
        <v>20</v>
      </c>
      <c r="V5" s="64">
        <v>21</v>
      </c>
      <c r="W5" s="64">
        <v>22</v>
      </c>
      <c r="X5" s="64">
        <v>23</v>
      </c>
      <c r="Y5" s="64">
        <v>24</v>
      </c>
      <c r="Z5" s="64">
        <v>25</v>
      </c>
      <c r="AA5" s="64">
        <v>26</v>
      </c>
      <c r="AB5" s="64">
        <v>27</v>
      </c>
      <c r="AC5" s="76"/>
      <c r="AD5" s="75"/>
      <c r="AE5" s="75"/>
      <c r="AF5" s="75"/>
      <c r="AG5" s="75"/>
      <c r="AH5" s="75"/>
      <c r="AI5" s="75"/>
      <c r="AJ5" s="75"/>
      <c r="AK5" s="75"/>
      <c r="AL5" s="75"/>
      <c r="AM5" s="75"/>
      <c r="AN5" s="75"/>
      <c r="AO5" s="75"/>
      <c r="AP5" s="75"/>
      <c r="AQ5" s="75"/>
      <c r="AR5" s="75"/>
      <c r="AS5" s="75"/>
      <c r="AT5" s="75"/>
      <c r="AU5" s="75"/>
      <c r="AV5" s="75"/>
      <c r="AW5" s="75"/>
      <c r="AX5" s="75"/>
      <c r="AY5" s="75"/>
      <c r="AZ5" s="75"/>
      <c r="BA5" s="75"/>
    </row>
    <row r="6" ht="36.95" customHeight="1" spans="1:53">
      <c r="A6" s="63">
        <v>1</v>
      </c>
      <c r="B6" s="65" t="s">
        <v>55</v>
      </c>
      <c r="C6" s="65">
        <v>200312</v>
      </c>
      <c r="D6" s="65" t="s">
        <v>45</v>
      </c>
      <c r="E6" s="65">
        <v>500</v>
      </c>
      <c r="F6" s="65">
        <v>3</v>
      </c>
      <c r="G6" s="65">
        <v>10</v>
      </c>
      <c r="H6" s="65">
        <v>8</v>
      </c>
      <c r="I6" s="65">
        <v>30</v>
      </c>
      <c r="J6" s="65">
        <v>5</v>
      </c>
      <c r="K6" s="65">
        <v>3</v>
      </c>
      <c r="L6" s="65">
        <v>3</v>
      </c>
      <c r="M6" s="65">
        <v>8148.14814814815</v>
      </c>
      <c r="N6" s="65">
        <v>8148.14814814815</v>
      </c>
      <c r="O6" s="65">
        <v>81.4814814814815</v>
      </c>
      <c r="P6" s="65">
        <v>16.2962962962963</v>
      </c>
      <c r="Q6" s="65">
        <v>4</v>
      </c>
      <c r="R6" s="65">
        <v>2</v>
      </c>
      <c r="S6" s="65">
        <v>2</v>
      </c>
      <c r="T6" s="65">
        <v>2</v>
      </c>
      <c r="U6" s="65" t="s">
        <v>46</v>
      </c>
      <c r="V6" s="65" t="s">
        <v>47</v>
      </c>
      <c r="W6" s="65" t="s">
        <v>48</v>
      </c>
      <c r="X6" s="71">
        <v>1</v>
      </c>
      <c r="Y6" s="65" t="s">
        <v>46</v>
      </c>
      <c r="Z6" s="65">
        <v>30</v>
      </c>
      <c r="AA6" s="65">
        <v>30</v>
      </c>
      <c r="AB6" s="65">
        <v>0</v>
      </c>
      <c r="AC6" s="59"/>
      <c r="AD6" s="75"/>
      <c r="AE6" s="75"/>
      <c r="AF6" s="75"/>
      <c r="AG6" s="75"/>
      <c r="AH6" s="75"/>
      <c r="AI6" s="75"/>
      <c r="AJ6" s="75"/>
      <c r="AK6" s="75"/>
      <c r="AL6" s="75"/>
      <c r="AM6" s="75"/>
      <c r="AN6" s="75"/>
      <c r="AO6" s="75"/>
      <c r="AP6" s="75"/>
      <c r="AQ6" s="75"/>
      <c r="AR6" s="75"/>
      <c r="AS6" s="75"/>
      <c r="AT6" s="75"/>
      <c r="AU6" s="75"/>
      <c r="AV6" s="75"/>
      <c r="AW6" s="75"/>
      <c r="AX6" s="75"/>
      <c r="AY6" s="75"/>
      <c r="AZ6" s="75"/>
      <c r="BA6" s="75"/>
    </row>
    <row r="7" ht="39" customHeight="1" spans="1:29">
      <c r="A7" s="63">
        <v>2</v>
      </c>
      <c r="B7" s="66"/>
      <c r="C7" s="66"/>
      <c r="D7" s="66"/>
      <c r="E7" s="66"/>
      <c r="F7" s="66"/>
      <c r="G7" s="66"/>
      <c r="H7" s="66"/>
      <c r="I7" s="66"/>
      <c r="J7" s="66"/>
      <c r="K7" s="66"/>
      <c r="L7" s="66"/>
      <c r="M7" s="66"/>
      <c r="N7" s="66"/>
      <c r="O7" s="66"/>
      <c r="P7" s="66"/>
      <c r="Q7" s="66"/>
      <c r="R7" s="66"/>
      <c r="S7" s="66"/>
      <c r="T7" s="66"/>
      <c r="U7" s="66"/>
      <c r="V7" s="66"/>
      <c r="W7" s="66"/>
      <c r="X7" s="66"/>
      <c r="Y7" s="66"/>
      <c r="Z7" s="66"/>
      <c r="AA7" s="66"/>
      <c r="AB7" s="66"/>
      <c r="AC7" s="59"/>
    </row>
    <row r="8" ht="45" customHeight="1" spans="1:29">
      <c r="A8" s="63">
        <v>3</v>
      </c>
      <c r="B8" s="66"/>
      <c r="C8" s="66"/>
      <c r="D8" s="66"/>
      <c r="E8" s="66"/>
      <c r="F8" s="66"/>
      <c r="G8" s="66"/>
      <c r="H8" s="66"/>
      <c r="I8" s="66"/>
      <c r="J8" s="66"/>
      <c r="K8" s="66"/>
      <c r="L8" s="66"/>
      <c r="M8" s="66"/>
      <c r="N8" s="66"/>
      <c r="O8" s="66"/>
      <c r="P8" s="66"/>
      <c r="Q8" s="66"/>
      <c r="R8" s="66"/>
      <c r="S8" s="66"/>
      <c r="T8" s="66"/>
      <c r="U8" s="66"/>
      <c r="V8" s="66"/>
      <c r="W8" s="66"/>
      <c r="X8" s="66"/>
      <c r="Y8" s="66"/>
      <c r="Z8" s="66"/>
      <c r="AA8" s="66"/>
      <c r="AB8" s="66"/>
      <c r="AC8" s="59"/>
    </row>
    <row r="9" ht="42" customHeight="1" spans="1:29">
      <c r="A9" s="63">
        <v>4</v>
      </c>
      <c r="B9" s="67"/>
      <c r="C9" s="67"/>
      <c r="D9" s="66"/>
      <c r="E9" s="66"/>
      <c r="F9" s="66"/>
      <c r="G9" s="66"/>
      <c r="H9" s="66"/>
      <c r="I9" s="66"/>
      <c r="J9" s="66"/>
      <c r="K9" s="66"/>
      <c r="L9" s="66"/>
      <c r="M9" s="66"/>
      <c r="N9" s="66"/>
      <c r="O9" s="66"/>
      <c r="P9" s="66"/>
      <c r="Q9" s="66"/>
      <c r="R9" s="66"/>
      <c r="S9" s="66"/>
      <c r="T9" s="66"/>
      <c r="U9" s="66"/>
      <c r="V9" s="66"/>
      <c r="W9" s="66"/>
      <c r="X9" s="66"/>
      <c r="Y9" s="66"/>
      <c r="Z9" s="66"/>
      <c r="AA9" s="66"/>
      <c r="AB9" s="66"/>
      <c r="AC9" s="59"/>
    </row>
    <row r="10" ht="45" customHeight="1" spans="1:29">
      <c r="A10" s="63">
        <v>5</v>
      </c>
      <c r="B10" s="67"/>
      <c r="C10" s="67"/>
      <c r="D10" s="66"/>
      <c r="E10" s="66"/>
      <c r="F10" s="66"/>
      <c r="G10" s="66"/>
      <c r="H10" s="66"/>
      <c r="I10" s="66"/>
      <c r="J10" s="66"/>
      <c r="K10" s="66"/>
      <c r="L10" s="66"/>
      <c r="M10" s="66"/>
      <c r="N10" s="66"/>
      <c r="O10" s="66"/>
      <c r="P10" s="66"/>
      <c r="Q10" s="66"/>
      <c r="R10" s="66"/>
      <c r="S10" s="66"/>
      <c r="T10" s="66"/>
      <c r="U10" s="66"/>
      <c r="V10" s="66"/>
      <c r="W10" s="66"/>
      <c r="X10" s="66"/>
      <c r="Y10" s="66"/>
      <c r="Z10" s="66"/>
      <c r="AA10" s="66"/>
      <c r="AB10" s="66"/>
      <c r="AC10" s="59"/>
    </row>
    <row r="11" ht="36" customHeight="1" spans="1:29">
      <c r="A11" s="63">
        <v>6</v>
      </c>
      <c r="B11" s="67"/>
      <c r="C11" s="67"/>
      <c r="D11" s="66"/>
      <c r="E11" s="66"/>
      <c r="F11" s="66"/>
      <c r="G11" s="66"/>
      <c r="H11" s="66"/>
      <c r="I11" s="66"/>
      <c r="J11" s="66"/>
      <c r="K11" s="66"/>
      <c r="L11" s="66"/>
      <c r="M11" s="66"/>
      <c r="N11" s="66"/>
      <c r="O11" s="66"/>
      <c r="P11" s="66"/>
      <c r="Q11" s="66"/>
      <c r="R11" s="66"/>
      <c r="S11" s="66"/>
      <c r="T11" s="66"/>
      <c r="U11" s="66"/>
      <c r="V11" s="66"/>
      <c r="W11" s="66"/>
      <c r="X11" s="66"/>
      <c r="Y11" s="66"/>
      <c r="Z11" s="66"/>
      <c r="AA11" s="66"/>
      <c r="AB11" s="66"/>
      <c r="AC11" s="59"/>
    </row>
    <row r="12" ht="38.1" customHeight="1" spans="1:29">
      <c r="A12" s="63">
        <v>7</v>
      </c>
      <c r="B12" s="67"/>
      <c r="C12" s="67"/>
      <c r="D12" s="66"/>
      <c r="E12" s="66"/>
      <c r="F12" s="66"/>
      <c r="G12" s="66"/>
      <c r="H12" s="66"/>
      <c r="I12" s="66"/>
      <c r="J12" s="66"/>
      <c r="K12" s="66"/>
      <c r="L12" s="66"/>
      <c r="M12" s="66"/>
      <c r="N12" s="66"/>
      <c r="O12" s="66"/>
      <c r="P12" s="66"/>
      <c r="Q12" s="66"/>
      <c r="R12" s="66"/>
      <c r="S12" s="66"/>
      <c r="T12" s="66"/>
      <c r="U12" s="66"/>
      <c r="V12" s="66"/>
      <c r="W12" s="66"/>
      <c r="X12" s="66"/>
      <c r="Y12" s="66"/>
      <c r="Z12" s="66"/>
      <c r="AA12" s="66"/>
      <c r="AB12" s="66"/>
      <c r="AC12" s="59"/>
    </row>
    <row r="13" ht="44.1" customHeight="1" spans="1:29">
      <c r="A13" s="63" t="s">
        <v>49</v>
      </c>
      <c r="B13" s="67"/>
      <c r="C13" s="67"/>
      <c r="D13" s="66"/>
      <c r="E13" s="66"/>
      <c r="F13" s="66"/>
      <c r="G13" s="66"/>
      <c r="H13" s="66"/>
      <c r="I13" s="66"/>
      <c r="J13" s="66"/>
      <c r="K13" s="66"/>
      <c r="L13" s="66"/>
      <c r="M13" s="66"/>
      <c r="N13" s="66"/>
      <c r="O13" s="66"/>
      <c r="P13" s="66"/>
      <c r="Q13" s="66"/>
      <c r="R13" s="66"/>
      <c r="S13" s="66"/>
      <c r="T13" s="66"/>
      <c r="U13" s="66"/>
      <c r="V13" s="66"/>
      <c r="W13" s="66"/>
      <c r="X13" s="66"/>
      <c r="Y13" s="66"/>
      <c r="Z13" s="66"/>
      <c r="AA13" s="66"/>
      <c r="AB13" s="77"/>
      <c r="AC13" s="59"/>
    </row>
    <row r="15" ht="16.35"/>
    <row r="16" ht="111.95" customHeight="1" spans="2:28">
      <c r="B16" s="68" t="s">
        <v>50</v>
      </c>
      <c r="C16" s="69" t="s">
        <v>56</v>
      </c>
      <c r="D16" s="69"/>
      <c r="E16" s="69"/>
      <c r="F16" s="69"/>
      <c r="G16" s="69"/>
      <c r="H16" s="69"/>
      <c r="I16" s="69"/>
      <c r="J16" s="69"/>
      <c r="K16" s="69"/>
      <c r="L16" s="69"/>
      <c r="M16" s="69"/>
      <c r="N16" s="69"/>
      <c r="O16" s="69"/>
      <c r="P16" s="69"/>
      <c r="Q16" s="69"/>
      <c r="R16" s="69"/>
      <c r="S16" s="69"/>
      <c r="T16" s="69"/>
      <c r="U16" s="69"/>
      <c r="V16" s="69"/>
      <c r="W16" s="69"/>
      <c r="X16" s="69"/>
      <c r="Y16" s="69"/>
      <c r="Z16" s="69"/>
      <c r="AA16" s="69"/>
      <c r="AB16" s="69"/>
    </row>
    <row r="17" ht="16.35"/>
  </sheetData>
  <mergeCells count="3">
    <mergeCell ref="A1:AB1"/>
    <mergeCell ref="A2:AC2"/>
    <mergeCell ref="C16:AB16"/>
  </mergeCells>
  <pageMargins left="0.751388888888889" right="0.751388888888889" top="1" bottom="1" header="0.511805555555556" footer="0.511805555555556"/>
  <pageSetup paperSize="9" scale="41" fitToHeight="0" orientation="landscape"/>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Y68"/>
  <sheetViews>
    <sheetView zoomScale="70" zoomScaleNormal="70" workbookViewId="0">
      <selection activeCell="AB4" sqref="AB4:AD12"/>
    </sheetView>
  </sheetViews>
  <sheetFormatPr defaultColWidth="9" defaultRowHeight="15.6"/>
  <cols>
    <col min="7" max="7" width="10.75" customWidth="1"/>
    <col min="13" max="13" width="10.75" customWidth="1"/>
    <col min="18" max="18" width="10.75" customWidth="1"/>
    <col min="22" max="22" width="11.625" customWidth="1"/>
  </cols>
  <sheetData>
    <row r="1" s="17" customFormat="1" ht="33" customHeight="1" spans="1:233">
      <c r="A1" s="19" t="s">
        <v>57</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HY1"/>
    </row>
    <row r="2" s="17" customFormat="1" ht="29.4" spans="1:233">
      <c r="A2" s="36" t="s">
        <v>58</v>
      </c>
      <c r="B2" s="36"/>
      <c r="C2" s="36"/>
      <c r="D2" s="36"/>
      <c r="E2" s="36"/>
      <c r="F2" s="36"/>
      <c r="G2" s="36"/>
      <c r="H2" s="36"/>
      <c r="I2" s="36"/>
      <c r="J2" s="36"/>
      <c r="K2" s="36"/>
      <c r="L2" s="36"/>
      <c r="M2" s="36"/>
      <c r="N2" s="36"/>
      <c r="O2" s="36"/>
      <c r="P2" s="36"/>
      <c r="Q2" s="36"/>
      <c r="R2" s="36"/>
      <c r="S2" s="36"/>
      <c r="T2" s="36"/>
      <c r="U2" s="36"/>
      <c r="V2" s="36"/>
      <c r="W2" s="36"/>
      <c r="X2" s="36"/>
      <c r="Y2" s="36"/>
      <c r="Z2" s="52"/>
      <c r="AA2" s="52"/>
      <c r="AB2" s="52"/>
      <c r="AC2" s="52"/>
      <c r="AD2" s="52"/>
      <c r="HY2"/>
    </row>
    <row r="3" s="17" customFormat="1" ht="15" customHeight="1" spans="1:233">
      <c r="A3" s="44"/>
      <c r="B3" s="45"/>
      <c r="C3" s="45"/>
      <c r="D3" s="45"/>
      <c r="E3" s="45"/>
      <c r="F3" s="45"/>
      <c r="G3" s="45"/>
      <c r="H3" s="45"/>
      <c r="I3" s="45"/>
      <c r="J3" s="45"/>
      <c r="K3" s="45"/>
      <c r="L3" s="45"/>
      <c r="M3" s="45"/>
      <c r="N3" s="45"/>
      <c r="O3" s="45"/>
      <c r="P3" s="45"/>
      <c r="Q3" s="45"/>
      <c r="R3" s="45"/>
      <c r="S3" s="45"/>
      <c r="T3" s="45"/>
      <c r="U3" s="45"/>
      <c r="V3" s="45"/>
      <c r="W3" s="45"/>
      <c r="X3" s="45"/>
      <c r="Y3" s="45"/>
      <c r="Z3" s="52"/>
      <c r="AA3" s="52"/>
      <c r="AB3" s="52"/>
      <c r="AC3" s="52"/>
      <c r="AD3" s="52"/>
      <c r="HY3"/>
    </row>
    <row r="4" s="17" customFormat="1" ht="235.5" spans="1:233">
      <c r="A4" s="46" t="s">
        <v>16</v>
      </c>
      <c r="B4" s="47" t="s">
        <v>4</v>
      </c>
      <c r="C4" s="47" t="s">
        <v>18</v>
      </c>
      <c r="D4" s="47" t="s">
        <v>19</v>
      </c>
      <c r="E4" s="47" t="s">
        <v>59</v>
      </c>
      <c r="F4" s="47" t="s">
        <v>22</v>
      </c>
      <c r="G4" s="47" t="s">
        <v>60</v>
      </c>
      <c r="H4" s="47" t="s">
        <v>61</v>
      </c>
      <c r="I4" s="47" t="s">
        <v>62</v>
      </c>
      <c r="J4" s="47" t="s">
        <v>63</v>
      </c>
      <c r="K4" s="47" t="s">
        <v>64</v>
      </c>
      <c r="L4" s="47" t="s">
        <v>65</v>
      </c>
      <c r="M4" s="47" t="s">
        <v>66</v>
      </c>
      <c r="N4" s="47" t="s">
        <v>67</v>
      </c>
      <c r="O4" s="47" t="s">
        <v>68</v>
      </c>
      <c r="P4" s="47" t="s">
        <v>69</v>
      </c>
      <c r="Q4" s="47" t="s">
        <v>70</v>
      </c>
      <c r="R4" s="47" t="s">
        <v>71</v>
      </c>
      <c r="S4" s="47" t="s">
        <v>72</v>
      </c>
      <c r="T4" s="47" t="s">
        <v>73</v>
      </c>
      <c r="U4" s="47" t="s">
        <v>74</v>
      </c>
      <c r="V4" s="47" t="s">
        <v>75</v>
      </c>
      <c r="W4" s="47" t="s">
        <v>76</v>
      </c>
      <c r="X4" s="47" t="s">
        <v>77</v>
      </c>
      <c r="Y4" s="47" t="s">
        <v>78</v>
      </c>
      <c r="Z4" s="52"/>
      <c r="AA4" s="53" t="s">
        <v>50</v>
      </c>
      <c r="AB4" s="54" t="s">
        <v>79</v>
      </c>
      <c r="AC4" s="54"/>
      <c r="AD4" s="54"/>
      <c r="HY4"/>
    </row>
    <row r="5" s="17" customFormat="1" ht="24" customHeight="1" spans="1:233">
      <c r="A5" s="48">
        <v>0</v>
      </c>
      <c r="B5" s="48">
        <v>1</v>
      </c>
      <c r="C5" s="49">
        <v>2</v>
      </c>
      <c r="D5" s="49">
        <v>3</v>
      </c>
      <c r="E5" s="49">
        <v>4</v>
      </c>
      <c r="F5" s="49">
        <v>5</v>
      </c>
      <c r="G5" s="49">
        <v>6</v>
      </c>
      <c r="H5" s="49">
        <v>7</v>
      </c>
      <c r="I5" s="49">
        <v>8</v>
      </c>
      <c r="J5" s="49">
        <v>9</v>
      </c>
      <c r="K5" s="49">
        <v>10</v>
      </c>
      <c r="L5" s="49">
        <v>11</v>
      </c>
      <c r="M5" s="49">
        <v>12</v>
      </c>
      <c r="N5" s="49">
        <v>13</v>
      </c>
      <c r="O5" s="49">
        <v>14</v>
      </c>
      <c r="P5" s="49">
        <v>15</v>
      </c>
      <c r="Q5" s="49">
        <v>16</v>
      </c>
      <c r="R5" s="49">
        <v>17</v>
      </c>
      <c r="S5" s="49">
        <v>18</v>
      </c>
      <c r="T5" s="49">
        <v>19</v>
      </c>
      <c r="U5" s="49">
        <v>20</v>
      </c>
      <c r="V5" s="49">
        <v>21</v>
      </c>
      <c r="W5" s="49">
        <v>22</v>
      </c>
      <c r="X5" s="49">
        <v>23</v>
      </c>
      <c r="Y5" s="49">
        <v>24</v>
      </c>
      <c r="Z5" s="52"/>
      <c r="AA5" s="55"/>
      <c r="AB5" s="54"/>
      <c r="AC5" s="54"/>
      <c r="AD5" s="54"/>
      <c r="HY5"/>
    </row>
    <row r="6" s="17" customFormat="1" ht="29.1" customHeight="1" spans="1:233">
      <c r="A6" s="48">
        <v>1</v>
      </c>
      <c r="B6" s="49" t="str">
        <f>'附件2义务教育优质均衡督导评估重点指标采集表（小学）'!B6</f>
        <v>XX学校小学部</v>
      </c>
      <c r="C6" s="49">
        <f>'附件2义务教育优质均衡督导评估重点指标采集表（小学）'!C6</f>
        <v>200305</v>
      </c>
      <c r="D6" s="49" t="str">
        <f>'附件2义务教育优质均衡督导评估重点指标采集表（小学）'!D6</f>
        <v>九年一贯制</v>
      </c>
      <c r="E6" s="49">
        <f>'附件2义务教育优质均衡督导评估重点指标采集表（小学）'!E6</f>
        <v>800</v>
      </c>
      <c r="F6" s="49">
        <f>'附件2义务教育优质均衡督导评估重点指标采集表（小学）'!G6</f>
        <v>20</v>
      </c>
      <c r="G6" s="50">
        <f>'附件2义务教育优质均衡督导评估重点指标采集表（小学）'!H6/F6</f>
        <v>1</v>
      </c>
      <c r="H6" s="51">
        <f>'附件2义务教育优质均衡督导评估重点指标采集表（小学）'!I6/'附件2义务教育优质均衡督导评估重点指标采集表（小学）'!E6*100</f>
        <v>5.625</v>
      </c>
      <c r="I6" s="51">
        <f>'附件2义务教育优质均衡督导评估重点指标采集表（小学）'!J6/'附件2义务教育优质均衡督导评估重点指标采集表（小学）'!E6*100</f>
        <v>0.625</v>
      </c>
      <c r="J6" s="51">
        <f>('附件2义务教育优质均衡督导评估重点指标采集表（小学）'!L6+'附件2义务教育优质均衡督导评估重点指标采集表（小学）'!K6)/'附件2义务教育优质均衡督导评估重点指标采集表（小学）'!E6*100</f>
        <v>1.25</v>
      </c>
      <c r="K6" s="51">
        <f>'附件2义务教育优质均衡督导评估重点指标采集表（小学）'!M6/'附件2义务教育优质均衡督导评估重点指标采集表（小学）'!E6</f>
        <v>14.8148125</v>
      </c>
      <c r="L6" s="51">
        <f>'附件2义务教育优质均衡督导评估重点指标采集表（小学）'!N6/'附件2义务教育优质均衡督导评估重点指标采集表（小学）'!E6</f>
        <v>14.8148125</v>
      </c>
      <c r="M6" s="51">
        <f>'附件2义务教育优质均衡督导评估重点指标采集表（小学）'!O6/'附件2义务教育优质均衡督导评估重点指标采集表（小学）'!E6*10000</f>
        <v>1481.5</v>
      </c>
      <c r="N6" s="51">
        <f>'附件2义务教育优质均衡督导评估重点指标采集表（小学）'!P6/'附件2义务教育优质均衡督导评估重点指标采集表（小学）'!E6*100</f>
        <v>2.9625</v>
      </c>
      <c r="O6" s="51">
        <f>'附件2义务教育优质均衡督导评估重点指标采集表（小学）'!Q6-'附件2义务教育优质均衡督导评估重点指标采集表（小学）'!G6/12</f>
        <v>2.33333333333333</v>
      </c>
      <c r="P6" s="50">
        <f>'附件2义务教育优质均衡督导评估重点指标采集表（小学）'!R6/'附件2义务教育优质均衡督导评估重点指标采集表（小学）'!Q6</f>
        <v>0.5</v>
      </c>
      <c r="Q6" s="51">
        <f>'附件2义务教育优质均衡督导评估重点指标采集表（小学）'!S6-'附件2义务教育优质均衡督导评估重点指标采集表（小学）'!G6/12</f>
        <v>0.333333333333333</v>
      </c>
      <c r="R6" s="50">
        <f>'附件2义务教育优质均衡督导评估重点指标采集表（小学）'!T6/'附件2义务教育优质均衡督导评估重点指标采集表（小学）'!S6</f>
        <v>1</v>
      </c>
      <c r="S6" s="49" t="str">
        <f>'附件2义务教育优质均衡督导评估重点指标采集表（小学）'!U6</f>
        <v>有</v>
      </c>
      <c r="T6" s="49" t="str">
        <f>'附件2义务教育优质均衡督导评估重点指标采集表（小学）'!V6</f>
        <v>是</v>
      </c>
      <c r="U6" s="49" t="str">
        <f>'附件2义务教育优质均衡督导评估重点指标采集表（小学）'!W6</f>
        <v>无</v>
      </c>
      <c r="V6" s="50">
        <f>'附件2义务教育优质均衡督导评估重点指标采集表（小学）'!X6</f>
        <v>1</v>
      </c>
      <c r="W6" s="49" t="str">
        <f>'附件2义务教育优质均衡督导评估重点指标采集表（小学）'!Y6</f>
        <v>无</v>
      </c>
      <c r="X6" s="49">
        <f>'附件2义务教育优质均衡督导评估重点指标采集表（小学）'!Z6-'附件2义务教育优质均衡督导评估重点指标采集表（小学）'!AA6</f>
        <v>5</v>
      </c>
      <c r="Y6" s="56" t="s">
        <v>80</v>
      </c>
      <c r="Z6" s="52"/>
      <c r="AA6" s="55"/>
      <c r="AB6" s="54"/>
      <c r="AC6" s="54"/>
      <c r="AD6" s="54"/>
      <c r="HY6"/>
    </row>
    <row r="7" s="17" customFormat="1" ht="30" customHeight="1" spans="1:233">
      <c r="A7" s="48">
        <v>2</v>
      </c>
      <c r="B7" s="49">
        <f>'附件2义务教育优质均衡督导评估重点指标采集表（小学）'!B7</f>
        <v>0</v>
      </c>
      <c r="C7" s="49">
        <f>'附件2义务教育优质均衡督导评估重点指标采集表（小学）'!C7</f>
        <v>0</v>
      </c>
      <c r="D7" s="49">
        <f>'附件2义务教育优质均衡督导评估重点指标采集表（小学）'!D7</f>
        <v>0</v>
      </c>
      <c r="E7" s="49">
        <f>'附件2义务教育优质均衡督导评估重点指标采集表（小学）'!E7</f>
        <v>0</v>
      </c>
      <c r="F7" s="49">
        <f>'附件2义务教育优质均衡督导评估重点指标采集表（小学）'!G7</f>
        <v>0</v>
      </c>
      <c r="G7" s="50" t="e">
        <f>'附件2义务教育优质均衡督导评估重点指标采集表（小学）'!H7/F7</f>
        <v>#DIV/0!</v>
      </c>
      <c r="H7" s="51" t="e">
        <f>'附件2义务教育优质均衡督导评估重点指标采集表（小学）'!I7/'附件2义务教育优质均衡督导评估重点指标采集表（小学）'!E7*100</f>
        <v>#DIV/0!</v>
      </c>
      <c r="I7" s="51" t="e">
        <f>'附件2义务教育优质均衡督导评估重点指标采集表（小学）'!J7/'附件2义务教育优质均衡督导评估重点指标采集表（小学）'!E7*100</f>
        <v>#DIV/0!</v>
      </c>
      <c r="J7" s="51" t="e">
        <f>('附件2义务教育优质均衡督导评估重点指标采集表（小学）'!L7+'附件2义务教育优质均衡督导评估重点指标采集表（小学）'!K7)/'附件2义务教育优质均衡督导评估重点指标采集表（小学）'!E7*100</f>
        <v>#DIV/0!</v>
      </c>
      <c r="K7" s="51" t="e">
        <f>'附件2义务教育优质均衡督导评估重点指标采集表（小学）'!M7/'附件2义务教育优质均衡督导评估重点指标采集表（小学）'!E7</f>
        <v>#DIV/0!</v>
      </c>
      <c r="L7" s="51" t="e">
        <f>'附件2义务教育优质均衡督导评估重点指标采集表（小学）'!N7/'附件2义务教育优质均衡督导评估重点指标采集表（小学）'!E7</f>
        <v>#DIV/0!</v>
      </c>
      <c r="M7" s="51" t="e">
        <f>'附件2义务教育优质均衡督导评估重点指标采集表（小学）'!O7/'附件2义务教育优质均衡督导评估重点指标采集表（小学）'!E7*10000</f>
        <v>#DIV/0!</v>
      </c>
      <c r="N7" s="51" t="e">
        <f>'附件2义务教育优质均衡督导评估重点指标采集表（小学）'!P7/'附件2义务教育优质均衡督导评估重点指标采集表（小学）'!E7*100</f>
        <v>#DIV/0!</v>
      </c>
      <c r="O7" s="51">
        <f>'附件2义务教育优质均衡督导评估重点指标采集表（小学）'!Q7-'附件2义务教育优质均衡督导评估重点指标采集表（小学）'!G7/12</f>
        <v>0</v>
      </c>
      <c r="P7" s="50" t="e">
        <f>'附件2义务教育优质均衡督导评估重点指标采集表（小学）'!R7/'附件2义务教育优质均衡督导评估重点指标采集表（小学）'!Q7</f>
        <v>#DIV/0!</v>
      </c>
      <c r="Q7" s="51">
        <f>'附件2义务教育优质均衡督导评估重点指标采集表（小学）'!S7-'附件2义务教育优质均衡督导评估重点指标采集表（小学）'!G7/12</f>
        <v>0</v>
      </c>
      <c r="R7" s="50" t="e">
        <f>'附件2义务教育优质均衡督导评估重点指标采集表（小学）'!T7/'附件2义务教育优质均衡督导评估重点指标采集表（小学）'!S7</f>
        <v>#DIV/0!</v>
      </c>
      <c r="S7" s="49">
        <f>'附件2义务教育优质均衡督导评估重点指标采集表（小学）'!U7</f>
        <v>0</v>
      </c>
      <c r="T7" s="49">
        <f>'附件2义务教育优质均衡督导评估重点指标采集表（小学）'!V7</f>
        <v>0</v>
      </c>
      <c r="U7" s="49">
        <f>'附件2义务教育优质均衡督导评估重点指标采集表（小学）'!W7</f>
        <v>0</v>
      </c>
      <c r="V7" s="50">
        <f>'附件2义务教育优质均衡督导评估重点指标采集表（小学）'!X7</f>
        <v>0</v>
      </c>
      <c r="W7" s="49">
        <f>'附件2义务教育优质均衡督导评估重点指标采集表（小学）'!Y7</f>
        <v>0</v>
      </c>
      <c r="X7" s="49">
        <f>'附件2义务教育优质均衡督导评估重点指标采集表（小学）'!Z7-'附件2义务教育优质均衡督导评估重点指标采集表（小学）'!AA7</f>
        <v>0</v>
      </c>
      <c r="Y7" s="49"/>
      <c r="Z7" s="52"/>
      <c r="AA7" s="55"/>
      <c r="AB7" s="54"/>
      <c r="AC7" s="54"/>
      <c r="AD7" s="54"/>
      <c r="HY7"/>
    </row>
    <row r="8" s="17" customFormat="1" ht="33" customHeight="1" spans="1:233">
      <c r="A8" s="48">
        <v>3</v>
      </c>
      <c r="B8" s="49">
        <f>'附件2义务教育优质均衡督导评估重点指标采集表（小学）'!B8</f>
        <v>0</v>
      </c>
      <c r="C8" s="49">
        <f>'附件2义务教育优质均衡督导评估重点指标采集表（小学）'!C8</f>
        <v>0</v>
      </c>
      <c r="D8" s="49">
        <f>'附件2义务教育优质均衡督导评估重点指标采集表（小学）'!D8</f>
        <v>0</v>
      </c>
      <c r="E8" s="49">
        <f>'附件2义务教育优质均衡督导评估重点指标采集表（小学）'!E8</f>
        <v>0</v>
      </c>
      <c r="F8" s="49">
        <f>'附件2义务教育优质均衡督导评估重点指标采集表（小学）'!G8</f>
        <v>0</v>
      </c>
      <c r="G8" s="50" t="e">
        <f>'附件2义务教育优质均衡督导评估重点指标采集表（小学）'!H8/F8</f>
        <v>#DIV/0!</v>
      </c>
      <c r="H8" s="51" t="e">
        <f>'附件2义务教育优质均衡督导评估重点指标采集表（小学）'!I8/'附件2义务教育优质均衡督导评估重点指标采集表（小学）'!E8*100</f>
        <v>#DIV/0!</v>
      </c>
      <c r="I8" s="51" t="e">
        <f>'附件2义务教育优质均衡督导评估重点指标采集表（小学）'!J8/'附件2义务教育优质均衡督导评估重点指标采集表（小学）'!E8*100</f>
        <v>#DIV/0!</v>
      </c>
      <c r="J8" s="51" t="e">
        <f>('附件2义务教育优质均衡督导评估重点指标采集表（小学）'!L8+'附件2义务教育优质均衡督导评估重点指标采集表（小学）'!K8)/'附件2义务教育优质均衡督导评估重点指标采集表（小学）'!E8*100</f>
        <v>#DIV/0!</v>
      </c>
      <c r="K8" s="51" t="e">
        <f>'附件2义务教育优质均衡督导评估重点指标采集表（小学）'!M8/'附件2义务教育优质均衡督导评估重点指标采集表（小学）'!E8</f>
        <v>#DIV/0!</v>
      </c>
      <c r="L8" s="51" t="e">
        <f>'附件2义务教育优质均衡督导评估重点指标采集表（小学）'!N8/'附件2义务教育优质均衡督导评估重点指标采集表（小学）'!E8</f>
        <v>#DIV/0!</v>
      </c>
      <c r="M8" s="51" t="e">
        <f>'附件2义务教育优质均衡督导评估重点指标采集表（小学）'!O8/'附件2义务教育优质均衡督导评估重点指标采集表（小学）'!E8*10000</f>
        <v>#DIV/0!</v>
      </c>
      <c r="N8" s="51" t="e">
        <f>'附件2义务教育优质均衡督导评估重点指标采集表（小学）'!P8/'附件2义务教育优质均衡督导评估重点指标采集表（小学）'!E8*100</f>
        <v>#DIV/0!</v>
      </c>
      <c r="O8" s="51">
        <f>'附件2义务教育优质均衡督导评估重点指标采集表（小学）'!Q8-'附件2义务教育优质均衡督导评估重点指标采集表（小学）'!G8/12</f>
        <v>0</v>
      </c>
      <c r="P8" s="50" t="e">
        <f>'附件2义务教育优质均衡督导评估重点指标采集表（小学）'!R8/'附件2义务教育优质均衡督导评估重点指标采集表（小学）'!Q8</f>
        <v>#DIV/0!</v>
      </c>
      <c r="Q8" s="51">
        <f>'附件2义务教育优质均衡督导评估重点指标采集表（小学）'!S8-'附件2义务教育优质均衡督导评估重点指标采集表（小学）'!G8/12</f>
        <v>0</v>
      </c>
      <c r="R8" s="50" t="e">
        <f>'附件2义务教育优质均衡督导评估重点指标采集表（小学）'!T8/'附件2义务教育优质均衡督导评估重点指标采集表（小学）'!S8</f>
        <v>#DIV/0!</v>
      </c>
      <c r="S8" s="49">
        <f>'附件2义务教育优质均衡督导评估重点指标采集表（小学）'!U8</f>
        <v>0</v>
      </c>
      <c r="T8" s="49">
        <f>'附件2义务教育优质均衡督导评估重点指标采集表（小学）'!V8</f>
        <v>0</v>
      </c>
      <c r="U8" s="49">
        <f>'附件2义务教育优质均衡督导评估重点指标采集表（小学）'!W8</f>
        <v>0</v>
      </c>
      <c r="V8" s="50">
        <f>'附件2义务教育优质均衡督导评估重点指标采集表（小学）'!X8</f>
        <v>0</v>
      </c>
      <c r="W8" s="49">
        <f>'附件2义务教育优质均衡督导评估重点指标采集表（小学）'!Y8</f>
        <v>0</v>
      </c>
      <c r="X8" s="49">
        <f>'附件2义务教育优质均衡督导评估重点指标采集表（小学）'!Z8-'附件2义务教育优质均衡督导评估重点指标采集表（小学）'!AA8</f>
        <v>0</v>
      </c>
      <c r="Y8" s="49"/>
      <c r="Z8" s="52"/>
      <c r="AA8" s="55"/>
      <c r="AB8" s="54"/>
      <c r="AC8" s="54"/>
      <c r="AD8" s="54"/>
      <c r="HY8"/>
    </row>
    <row r="9" s="17" customFormat="1" ht="27" customHeight="1" spans="1:233">
      <c r="A9" s="48">
        <v>4</v>
      </c>
      <c r="B9" s="49">
        <f>'附件2义务教育优质均衡督导评估重点指标采集表（小学）'!B9</f>
        <v>0</v>
      </c>
      <c r="C9" s="49">
        <f>'附件2义务教育优质均衡督导评估重点指标采集表（小学）'!C9</f>
        <v>0</v>
      </c>
      <c r="D9" s="49">
        <f>'附件2义务教育优质均衡督导评估重点指标采集表（小学）'!D9</f>
        <v>0</v>
      </c>
      <c r="E9" s="49">
        <f>'附件2义务教育优质均衡督导评估重点指标采集表（小学）'!E9</f>
        <v>0</v>
      </c>
      <c r="F9" s="49">
        <f>'附件2义务教育优质均衡督导评估重点指标采集表（小学）'!G9</f>
        <v>0</v>
      </c>
      <c r="G9" s="50" t="e">
        <f>'附件2义务教育优质均衡督导评估重点指标采集表（小学）'!H9/F9</f>
        <v>#DIV/0!</v>
      </c>
      <c r="H9" s="51" t="e">
        <f>'附件2义务教育优质均衡督导评估重点指标采集表（小学）'!I9/'附件2义务教育优质均衡督导评估重点指标采集表（小学）'!E9*100</f>
        <v>#DIV/0!</v>
      </c>
      <c r="I9" s="51" t="e">
        <f>'附件2义务教育优质均衡督导评估重点指标采集表（小学）'!J9/'附件2义务教育优质均衡督导评估重点指标采集表（小学）'!E9*100</f>
        <v>#DIV/0!</v>
      </c>
      <c r="J9" s="51" t="e">
        <f>('附件2义务教育优质均衡督导评估重点指标采集表（小学）'!L9+'附件2义务教育优质均衡督导评估重点指标采集表（小学）'!K9)/'附件2义务教育优质均衡督导评估重点指标采集表（小学）'!E9*100</f>
        <v>#DIV/0!</v>
      </c>
      <c r="K9" s="51" t="e">
        <f>'附件2义务教育优质均衡督导评估重点指标采集表（小学）'!M9/'附件2义务教育优质均衡督导评估重点指标采集表（小学）'!E9</f>
        <v>#DIV/0!</v>
      </c>
      <c r="L9" s="51" t="e">
        <f>'附件2义务教育优质均衡督导评估重点指标采集表（小学）'!N9/'附件2义务教育优质均衡督导评估重点指标采集表（小学）'!E9</f>
        <v>#DIV/0!</v>
      </c>
      <c r="M9" s="51" t="e">
        <f>'附件2义务教育优质均衡督导评估重点指标采集表（小学）'!O9/'附件2义务教育优质均衡督导评估重点指标采集表（小学）'!E9*10000</f>
        <v>#DIV/0!</v>
      </c>
      <c r="N9" s="51" t="e">
        <f>'附件2义务教育优质均衡督导评估重点指标采集表（小学）'!P9/'附件2义务教育优质均衡督导评估重点指标采集表（小学）'!E9*100</f>
        <v>#DIV/0!</v>
      </c>
      <c r="O9" s="51">
        <f>'附件2义务教育优质均衡督导评估重点指标采集表（小学）'!Q9-'附件2义务教育优质均衡督导评估重点指标采集表（小学）'!G9/12</f>
        <v>0</v>
      </c>
      <c r="P9" s="50" t="e">
        <f>'附件2义务教育优质均衡督导评估重点指标采集表（小学）'!R9/'附件2义务教育优质均衡督导评估重点指标采集表（小学）'!Q9</f>
        <v>#DIV/0!</v>
      </c>
      <c r="Q9" s="51">
        <f>'附件2义务教育优质均衡督导评估重点指标采集表（小学）'!S9-'附件2义务教育优质均衡督导评估重点指标采集表（小学）'!G9/12</f>
        <v>0</v>
      </c>
      <c r="R9" s="50" t="e">
        <f>'附件2义务教育优质均衡督导评估重点指标采集表（小学）'!T9/'附件2义务教育优质均衡督导评估重点指标采集表（小学）'!S9</f>
        <v>#DIV/0!</v>
      </c>
      <c r="S9" s="49">
        <f>'附件2义务教育优质均衡督导评估重点指标采集表（小学）'!U9</f>
        <v>0</v>
      </c>
      <c r="T9" s="49">
        <f>'附件2义务教育优质均衡督导评估重点指标采集表（小学）'!V9</f>
        <v>0</v>
      </c>
      <c r="U9" s="49">
        <f>'附件2义务教育优质均衡督导评估重点指标采集表（小学）'!W9</f>
        <v>0</v>
      </c>
      <c r="V9" s="50">
        <f>'附件2义务教育优质均衡督导评估重点指标采集表（小学）'!X9</f>
        <v>0</v>
      </c>
      <c r="W9" s="49">
        <f>'附件2义务教育优质均衡督导评估重点指标采集表（小学）'!Y9</f>
        <v>0</v>
      </c>
      <c r="X9" s="49">
        <f>'附件2义务教育优质均衡督导评估重点指标采集表（小学）'!Z9-'附件2义务教育优质均衡督导评估重点指标采集表（小学）'!AA9</f>
        <v>0</v>
      </c>
      <c r="Y9" s="49"/>
      <c r="Z9" s="52"/>
      <c r="AA9" s="55"/>
      <c r="AB9" s="54"/>
      <c r="AC9" s="54"/>
      <c r="AD9" s="54"/>
      <c r="HY9"/>
    </row>
    <row r="10" s="17" customFormat="1" ht="30.95" customHeight="1" spans="1:233">
      <c r="A10" s="48">
        <v>5</v>
      </c>
      <c r="B10" s="49">
        <f>'附件2义务教育优质均衡督导评估重点指标采集表（小学）'!B10</f>
        <v>0</v>
      </c>
      <c r="C10" s="49">
        <f>'附件2义务教育优质均衡督导评估重点指标采集表（小学）'!C10</f>
        <v>0</v>
      </c>
      <c r="D10" s="49">
        <f>'附件2义务教育优质均衡督导评估重点指标采集表（小学）'!D10</f>
        <v>0</v>
      </c>
      <c r="E10" s="49">
        <f>'附件2义务教育优质均衡督导评估重点指标采集表（小学）'!E10</f>
        <v>0</v>
      </c>
      <c r="F10" s="49">
        <f>'附件2义务教育优质均衡督导评估重点指标采集表（小学）'!G10</f>
        <v>0</v>
      </c>
      <c r="G10" s="50" t="e">
        <f>'附件2义务教育优质均衡督导评估重点指标采集表（小学）'!H10/F10</f>
        <v>#DIV/0!</v>
      </c>
      <c r="H10" s="51" t="e">
        <f>'附件2义务教育优质均衡督导评估重点指标采集表（小学）'!I10/'附件2义务教育优质均衡督导评估重点指标采集表（小学）'!E10*100</f>
        <v>#DIV/0!</v>
      </c>
      <c r="I10" s="51" t="e">
        <f>'附件2义务教育优质均衡督导评估重点指标采集表（小学）'!J10/'附件2义务教育优质均衡督导评估重点指标采集表（小学）'!E10*100</f>
        <v>#DIV/0!</v>
      </c>
      <c r="J10" s="51" t="e">
        <f>('附件2义务教育优质均衡督导评估重点指标采集表（小学）'!L10+'附件2义务教育优质均衡督导评估重点指标采集表（小学）'!K10)/'附件2义务教育优质均衡督导评估重点指标采集表（小学）'!E10*100</f>
        <v>#DIV/0!</v>
      </c>
      <c r="K10" s="51" t="e">
        <f>'附件2义务教育优质均衡督导评估重点指标采集表（小学）'!M10/'附件2义务教育优质均衡督导评估重点指标采集表（小学）'!E10</f>
        <v>#DIV/0!</v>
      </c>
      <c r="L10" s="51" t="e">
        <f>'附件2义务教育优质均衡督导评估重点指标采集表（小学）'!N10/'附件2义务教育优质均衡督导评估重点指标采集表（小学）'!E10</f>
        <v>#DIV/0!</v>
      </c>
      <c r="M10" s="51" t="e">
        <f>'附件2义务教育优质均衡督导评估重点指标采集表（小学）'!O10/'附件2义务教育优质均衡督导评估重点指标采集表（小学）'!E10*10000</f>
        <v>#DIV/0!</v>
      </c>
      <c r="N10" s="51" t="e">
        <f>'附件2义务教育优质均衡督导评估重点指标采集表（小学）'!P10/'附件2义务教育优质均衡督导评估重点指标采集表（小学）'!E10*100</f>
        <v>#DIV/0!</v>
      </c>
      <c r="O10" s="51">
        <f>'附件2义务教育优质均衡督导评估重点指标采集表（小学）'!Q10-'附件2义务教育优质均衡督导评估重点指标采集表（小学）'!G10/12</f>
        <v>0</v>
      </c>
      <c r="P10" s="50" t="e">
        <f>'附件2义务教育优质均衡督导评估重点指标采集表（小学）'!R10/'附件2义务教育优质均衡督导评估重点指标采集表（小学）'!Q10</f>
        <v>#DIV/0!</v>
      </c>
      <c r="Q10" s="51">
        <f>'附件2义务教育优质均衡督导评估重点指标采集表（小学）'!S10-'附件2义务教育优质均衡督导评估重点指标采集表（小学）'!G10/12</f>
        <v>0</v>
      </c>
      <c r="R10" s="50" t="e">
        <f>'附件2义务教育优质均衡督导评估重点指标采集表（小学）'!T10/'附件2义务教育优质均衡督导评估重点指标采集表（小学）'!S10</f>
        <v>#DIV/0!</v>
      </c>
      <c r="S10" s="49">
        <f>'附件2义务教育优质均衡督导评估重点指标采集表（小学）'!U10</f>
        <v>0</v>
      </c>
      <c r="T10" s="49">
        <f>'附件2义务教育优质均衡督导评估重点指标采集表（小学）'!V10</f>
        <v>0</v>
      </c>
      <c r="U10" s="49">
        <f>'附件2义务教育优质均衡督导评估重点指标采集表（小学）'!W10</f>
        <v>0</v>
      </c>
      <c r="V10" s="50">
        <f>'附件2义务教育优质均衡督导评估重点指标采集表（小学）'!X10</f>
        <v>0</v>
      </c>
      <c r="W10" s="49">
        <f>'附件2义务教育优质均衡督导评估重点指标采集表（小学）'!Y10</f>
        <v>0</v>
      </c>
      <c r="X10" s="49">
        <f>'附件2义务教育优质均衡督导评估重点指标采集表（小学）'!Z10-'附件2义务教育优质均衡督导评估重点指标采集表（小学）'!AA10</f>
        <v>0</v>
      </c>
      <c r="Y10" s="49"/>
      <c r="Z10" s="52"/>
      <c r="AA10" s="55"/>
      <c r="AB10" s="54"/>
      <c r="AC10" s="54"/>
      <c r="AD10" s="54"/>
      <c r="HY10"/>
    </row>
    <row r="11" s="17" customFormat="1" ht="30.95" customHeight="1" spans="1:233">
      <c r="A11" s="48">
        <v>6</v>
      </c>
      <c r="B11" s="49">
        <f>'附件2义务教育优质均衡督导评估重点指标采集表（小学）'!B11</f>
        <v>0</v>
      </c>
      <c r="C11" s="49">
        <f>'附件2义务教育优质均衡督导评估重点指标采集表（小学）'!C11</f>
        <v>0</v>
      </c>
      <c r="D11" s="49">
        <f>'附件2义务教育优质均衡督导评估重点指标采集表（小学）'!D11</f>
        <v>0</v>
      </c>
      <c r="E11" s="49">
        <f>'附件2义务教育优质均衡督导评估重点指标采集表（小学）'!E11</f>
        <v>0</v>
      </c>
      <c r="F11" s="49">
        <f>'附件2义务教育优质均衡督导评估重点指标采集表（小学）'!G11</f>
        <v>0</v>
      </c>
      <c r="G11" s="50" t="e">
        <f>'附件2义务教育优质均衡督导评估重点指标采集表（小学）'!H11/F11</f>
        <v>#DIV/0!</v>
      </c>
      <c r="H11" s="51" t="e">
        <f>'附件2义务教育优质均衡督导评估重点指标采集表（小学）'!I11/'附件2义务教育优质均衡督导评估重点指标采集表（小学）'!E11*100</f>
        <v>#DIV/0!</v>
      </c>
      <c r="I11" s="51" t="e">
        <f>'附件2义务教育优质均衡督导评估重点指标采集表（小学）'!J11/'附件2义务教育优质均衡督导评估重点指标采集表（小学）'!E11*100</f>
        <v>#DIV/0!</v>
      </c>
      <c r="J11" s="51" t="e">
        <f>('附件2义务教育优质均衡督导评估重点指标采集表（小学）'!L11+'附件2义务教育优质均衡督导评估重点指标采集表（小学）'!K11)/'附件2义务教育优质均衡督导评估重点指标采集表（小学）'!E11*100</f>
        <v>#DIV/0!</v>
      </c>
      <c r="K11" s="51" t="e">
        <f>'附件2义务教育优质均衡督导评估重点指标采集表（小学）'!M11/'附件2义务教育优质均衡督导评估重点指标采集表（小学）'!E11</f>
        <v>#DIV/0!</v>
      </c>
      <c r="L11" s="51" t="e">
        <f>'附件2义务教育优质均衡督导评估重点指标采集表（小学）'!N11/'附件2义务教育优质均衡督导评估重点指标采集表（小学）'!E11</f>
        <v>#DIV/0!</v>
      </c>
      <c r="M11" s="51" t="e">
        <f>'附件2义务教育优质均衡督导评估重点指标采集表（小学）'!O11/'附件2义务教育优质均衡督导评估重点指标采集表（小学）'!E11*10000</f>
        <v>#DIV/0!</v>
      </c>
      <c r="N11" s="51" t="e">
        <f>'附件2义务教育优质均衡督导评估重点指标采集表（小学）'!P11/'附件2义务教育优质均衡督导评估重点指标采集表（小学）'!E11*100</f>
        <v>#DIV/0!</v>
      </c>
      <c r="O11" s="51">
        <f>'附件2义务教育优质均衡督导评估重点指标采集表（小学）'!Q11-'附件2义务教育优质均衡督导评估重点指标采集表（小学）'!G11/12</f>
        <v>0</v>
      </c>
      <c r="P11" s="50" t="e">
        <f>'附件2义务教育优质均衡督导评估重点指标采集表（小学）'!R11/'附件2义务教育优质均衡督导评估重点指标采集表（小学）'!Q11</f>
        <v>#DIV/0!</v>
      </c>
      <c r="Q11" s="51">
        <f>'附件2义务教育优质均衡督导评估重点指标采集表（小学）'!S11-'附件2义务教育优质均衡督导评估重点指标采集表（小学）'!G11/12</f>
        <v>0</v>
      </c>
      <c r="R11" s="50" t="e">
        <f>'附件2义务教育优质均衡督导评估重点指标采集表（小学）'!T11/'附件2义务教育优质均衡督导评估重点指标采集表（小学）'!S11</f>
        <v>#DIV/0!</v>
      </c>
      <c r="S11" s="49">
        <f>'附件2义务教育优质均衡督导评估重点指标采集表（小学）'!U11</f>
        <v>0</v>
      </c>
      <c r="T11" s="49">
        <f>'附件2义务教育优质均衡督导评估重点指标采集表（小学）'!V11</f>
        <v>0</v>
      </c>
      <c r="U11" s="49">
        <f>'附件2义务教育优质均衡督导评估重点指标采集表（小学）'!W11</f>
        <v>0</v>
      </c>
      <c r="V11" s="50">
        <f>'附件2义务教育优质均衡督导评估重点指标采集表（小学）'!X11</f>
        <v>0</v>
      </c>
      <c r="W11" s="49">
        <f>'附件2义务教育优质均衡督导评估重点指标采集表（小学）'!Y11</f>
        <v>0</v>
      </c>
      <c r="X11" s="49">
        <f>'附件2义务教育优质均衡督导评估重点指标采集表（小学）'!Z11-'附件2义务教育优质均衡督导评估重点指标采集表（小学）'!AA11</f>
        <v>0</v>
      </c>
      <c r="Y11" s="49"/>
      <c r="Z11" s="52"/>
      <c r="AA11" s="55"/>
      <c r="AB11" s="54"/>
      <c r="AC11" s="54"/>
      <c r="AD11" s="54"/>
      <c r="HY11"/>
    </row>
    <row r="12" s="17" customFormat="1" ht="30.95" customHeight="1" spans="1:233">
      <c r="A12" s="48">
        <v>7</v>
      </c>
      <c r="B12" s="49">
        <f>'附件2义务教育优质均衡督导评估重点指标采集表（小学）'!B12</f>
        <v>0</v>
      </c>
      <c r="C12" s="49">
        <f>'附件2义务教育优质均衡督导评估重点指标采集表（小学）'!C12</f>
        <v>0</v>
      </c>
      <c r="D12" s="49">
        <f>'附件2义务教育优质均衡督导评估重点指标采集表（小学）'!D12</f>
        <v>0</v>
      </c>
      <c r="E12" s="49">
        <f>'附件2义务教育优质均衡督导评估重点指标采集表（小学）'!E12</f>
        <v>0</v>
      </c>
      <c r="F12" s="49">
        <f>'附件2义务教育优质均衡督导评估重点指标采集表（小学）'!G12</f>
        <v>0</v>
      </c>
      <c r="G12" s="50" t="e">
        <f>'附件2义务教育优质均衡督导评估重点指标采集表（小学）'!H12/F12</f>
        <v>#DIV/0!</v>
      </c>
      <c r="H12" s="51" t="e">
        <f>'附件2义务教育优质均衡督导评估重点指标采集表（小学）'!I12/'附件2义务教育优质均衡督导评估重点指标采集表（小学）'!E12*100</f>
        <v>#DIV/0!</v>
      </c>
      <c r="I12" s="51" t="e">
        <f>'附件2义务教育优质均衡督导评估重点指标采集表（小学）'!J12/'附件2义务教育优质均衡督导评估重点指标采集表（小学）'!E12*100</f>
        <v>#DIV/0!</v>
      </c>
      <c r="J12" s="51" t="e">
        <f>('附件2义务教育优质均衡督导评估重点指标采集表（小学）'!L12+'附件2义务教育优质均衡督导评估重点指标采集表（小学）'!K12)/'附件2义务教育优质均衡督导评估重点指标采集表（小学）'!E12*100</f>
        <v>#DIV/0!</v>
      </c>
      <c r="K12" s="51" t="e">
        <f>'附件2义务教育优质均衡督导评估重点指标采集表（小学）'!M12/'附件2义务教育优质均衡督导评估重点指标采集表（小学）'!E12</f>
        <v>#DIV/0!</v>
      </c>
      <c r="L12" s="51" t="e">
        <f>'附件2义务教育优质均衡督导评估重点指标采集表（小学）'!N12/'附件2义务教育优质均衡督导评估重点指标采集表（小学）'!E12</f>
        <v>#DIV/0!</v>
      </c>
      <c r="M12" s="51" t="e">
        <f>'附件2义务教育优质均衡督导评估重点指标采集表（小学）'!O12/'附件2义务教育优质均衡督导评估重点指标采集表（小学）'!E12*10000</f>
        <v>#DIV/0!</v>
      </c>
      <c r="N12" s="51" t="e">
        <f>'附件2义务教育优质均衡督导评估重点指标采集表（小学）'!P12/'附件2义务教育优质均衡督导评估重点指标采集表（小学）'!E12*100</f>
        <v>#DIV/0!</v>
      </c>
      <c r="O12" s="51">
        <f>'附件2义务教育优质均衡督导评估重点指标采集表（小学）'!Q12-'附件2义务教育优质均衡督导评估重点指标采集表（小学）'!G12/12</f>
        <v>0</v>
      </c>
      <c r="P12" s="50" t="e">
        <f>'附件2义务教育优质均衡督导评估重点指标采集表（小学）'!R12/'附件2义务教育优质均衡督导评估重点指标采集表（小学）'!Q12</f>
        <v>#DIV/0!</v>
      </c>
      <c r="Q12" s="51">
        <f>'附件2义务教育优质均衡督导评估重点指标采集表（小学）'!S12-'附件2义务教育优质均衡督导评估重点指标采集表（小学）'!G12/12</f>
        <v>0</v>
      </c>
      <c r="R12" s="50" t="e">
        <f>'附件2义务教育优质均衡督导评估重点指标采集表（小学）'!T12/'附件2义务教育优质均衡督导评估重点指标采集表（小学）'!S12</f>
        <v>#DIV/0!</v>
      </c>
      <c r="S12" s="49">
        <f>'附件2义务教育优质均衡督导评估重点指标采集表（小学）'!U12</f>
        <v>0</v>
      </c>
      <c r="T12" s="49">
        <f>'附件2义务教育优质均衡督导评估重点指标采集表（小学）'!V12</f>
        <v>0</v>
      </c>
      <c r="U12" s="49">
        <f>'附件2义务教育优质均衡督导评估重点指标采集表（小学）'!W12</f>
        <v>0</v>
      </c>
      <c r="V12" s="50">
        <f>'附件2义务教育优质均衡督导评估重点指标采集表（小学）'!X12</f>
        <v>0</v>
      </c>
      <c r="W12" s="49">
        <f>'附件2义务教育优质均衡督导评估重点指标采集表（小学）'!Y12</f>
        <v>0</v>
      </c>
      <c r="X12" s="49">
        <f>'附件2义务教育优质均衡督导评估重点指标采集表（小学）'!Z12-'附件2义务教育优质均衡督导评估重点指标采集表（小学）'!AA12</f>
        <v>0</v>
      </c>
      <c r="Y12" s="49"/>
      <c r="Z12" s="52"/>
      <c r="AA12" s="55"/>
      <c r="AB12" s="54"/>
      <c r="AC12" s="54"/>
      <c r="AD12" s="54"/>
      <c r="HY12"/>
    </row>
    <row r="13" s="17" customFormat="1" ht="30.95" customHeight="1" spans="1:233">
      <c r="A13" s="48">
        <v>8</v>
      </c>
      <c r="B13" s="49">
        <f>'附件2义务教育优质均衡督导评估重点指标采集表（小学）'!B13</f>
        <v>0</v>
      </c>
      <c r="C13" s="49">
        <f>'附件2义务教育优质均衡督导评估重点指标采集表（小学）'!C13</f>
        <v>0</v>
      </c>
      <c r="D13" s="49">
        <f>'附件2义务教育优质均衡督导评估重点指标采集表（小学）'!D13</f>
        <v>0</v>
      </c>
      <c r="E13" s="49">
        <f>'附件2义务教育优质均衡督导评估重点指标采集表（小学）'!E13</f>
        <v>0</v>
      </c>
      <c r="F13" s="49">
        <f>'附件2义务教育优质均衡督导评估重点指标采集表（小学）'!G13</f>
        <v>0</v>
      </c>
      <c r="G13" s="50" t="e">
        <f>'附件2义务教育优质均衡督导评估重点指标采集表（小学）'!H13/F13</f>
        <v>#DIV/0!</v>
      </c>
      <c r="H13" s="51" t="e">
        <f>'附件2义务教育优质均衡督导评估重点指标采集表（小学）'!I13/'附件2义务教育优质均衡督导评估重点指标采集表（小学）'!E13*100</f>
        <v>#DIV/0!</v>
      </c>
      <c r="I13" s="51" t="e">
        <f>'附件2义务教育优质均衡督导评估重点指标采集表（小学）'!J13/'附件2义务教育优质均衡督导评估重点指标采集表（小学）'!E13*100</f>
        <v>#DIV/0!</v>
      </c>
      <c r="J13" s="51" t="e">
        <f>('附件2义务教育优质均衡督导评估重点指标采集表（小学）'!L13+'附件2义务教育优质均衡督导评估重点指标采集表（小学）'!K13)/'附件2义务教育优质均衡督导评估重点指标采集表（小学）'!E13*100</f>
        <v>#DIV/0!</v>
      </c>
      <c r="K13" s="51" t="e">
        <f>'附件2义务教育优质均衡督导评估重点指标采集表（小学）'!M13/'附件2义务教育优质均衡督导评估重点指标采集表（小学）'!E13</f>
        <v>#DIV/0!</v>
      </c>
      <c r="L13" s="51" t="e">
        <f>'附件2义务教育优质均衡督导评估重点指标采集表（小学）'!N13/'附件2义务教育优质均衡督导评估重点指标采集表（小学）'!E13</f>
        <v>#DIV/0!</v>
      </c>
      <c r="M13" s="51" t="e">
        <f>'附件2义务教育优质均衡督导评估重点指标采集表（小学）'!O13/'附件2义务教育优质均衡督导评估重点指标采集表（小学）'!E13*10000</f>
        <v>#DIV/0!</v>
      </c>
      <c r="N13" s="51" t="e">
        <f>'附件2义务教育优质均衡督导评估重点指标采集表（小学）'!P13/'附件2义务教育优质均衡督导评估重点指标采集表（小学）'!E13*100</f>
        <v>#DIV/0!</v>
      </c>
      <c r="O13" s="51">
        <f>'附件2义务教育优质均衡督导评估重点指标采集表（小学）'!Q13-'附件2义务教育优质均衡督导评估重点指标采集表（小学）'!G13/12</f>
        <v>0</v>
      </c>
      <c r="P13" s="50" t="e">
        <f>'附件2义务教育优质均衡督导评估重点指标采集表（小学）'!R13/'附件2义务教育优质均衡督导评估重点指标采集表（小学）'!Q13</f>
        <v>#DIV/0!</v>
      </c>
      <c r="Q13" s="51">
        <f>'附件2义务教育优质均衡督导评估重点指标采集表（小学）'!S13-'附件2义务教育优质均衡督导评估重点指标采集表（小学）'!G13/12</f>
        <v>0</v>
      </c>
      <c r="R13" s="50" t="e">
        <f>'附件2义务教育优质均衡督导评估重点指标采集表（小学）'!T13/'附件2义务教育优质均衡督导评估重点指标采集表（小学）'!S13</f>
        <v>#DIV/0!</v>
      </c>
      <c r="S13" s="49">
        <f>'附件2义务教育优质均衡督导评估重点指标采集表（小学）'!U13</f>
        <v>0</v>
      </c>
      <c r="T13" s="49">
        <f>'附件2义务教育优质均衡督导评估重点指标采集表（小学）'!V13</f>
        <v>0</v>
      </c>
      <c r="U13" s="49">
        <f>'附件2义务教育优质均衡督导评估重点指标采集表（小学）'!W13</f>
        <v>0</v>
      </c>
      <c r="V13" s="50">
        <f>'附件2义务教育优质均衡督导评估重点指标采集表（小学）'!X13</f>
        <v>0</v>
      </c>
      <c r="W13" s="49">
        <f>'附件2义务教育优质均衡督导评估重点指标采集表（小学）'!Y13</f>
        <v>0</v>
      </c>
      <c r="X13" s="49">
        <f>'附件2义务教育优质均衡督导评估重点指标采集表（小学）'!Z13-'附件2义务教育优质均衡督导评估重点指标采集表（小学）'!AA13</f>
        <v>0</v>
      </c>
      <c r="Y13" s="49"/>
      <c r="Z13" s="52"/>
      <c r="AA13" s="52"/>
      <c r="AB13" s="52"/>
      <c r="AC13" s="52"/>
      <c r="AD13" s="52"/>
      <c r="HY13"/>
    </row>
    <row r="14" s="17" customFormat="1" ht="35.1" customHeight="1" spans="1:233">
      <c r="A14" s="48">
        <v>9</v>
      </c>
      <c r="B14" s="49">
        <f>'附件2义务教育优质均衡督导评估重点指标采集表（小学）'!B14</f>
        <v>0</v>
      </c>
      <c r="C14" s="49">
        <f>'附件2义务教育优质均衡督导评估重点指标采集表（小学）'!C14</f>
        <v>0</v>
      </c>
      <c r="D14" s="49">
        <f>'附件2义务教育优质均衡督导评估重点指标采集表（小学）'!D14</f>
        <v>0</v>
      </c>
      <c r="E14" s="49">
        <f>'附件2义务教育优质均衡督导评估重点指标采集表（小学）'!E14</f>
        <v>0</v>
      </c>
      <c r="F14" s="49">
        <f>'附件2义务教育优质均衡督导评估重点指标采集表（小学）'!G14</f>
        <v>0</v>
      </c>
      <c r="G14" s="50" t="e">
        <f>'附件2义务教育优质均衡督导评估重点指标采集表（小学）'!H14/F14</f>
        <v>#DIV/0!</v>
      </c>
      <c r="H14" s="51" t="e">
        <f>'附件2义务教育优质均衡督导评估重点指标采集表（小学）'!I14/'附件2义务教育优质均衡督导评估重点指标采集表（小学）'!E14*100</f>
        <v>#DIV/0!</v>
      </c>
      <c r="I14" s="51" t="e">
        <f>'附件2义务教育优质均衡督导评估重点指标采集表（小学）'!J14/'附件2义务教育优质均衡督导评估重点指标采集表（小学）'!E14*100</f>
        <v>#DIV/0!</v>
      </c>
      <c r="J14" s="51" t="e">
        <f>('附件2义务教育优质均衡督导评估重点指标采集表（小学）'!L14+'附件2义务教育优质均衡督导评估重点指标采集表（小学）'!K14)/'附件2义务教育优质均衡督导评估重点指标采集表（小学）'!E14*100</f>
        <v>#DIV/0!</v>
      </c>
      <c r="K14" s="51" t="e">
        <f>'附件2义务教育优质均衡督导评估重点指标采集表（小学）'!M14/'附件2义务教育优质均衡督导评估重点指标采集表（小学）'!E14</f>
        <v>#DIV/0!</v>
      </c>
      <c r="L14" s="51" t="e">
        <f>'附件2义务教育优质均衡督导评估重点指标采集表（小学）'!N14/'附件2义务教育优质均衡督导评估重点指标采集表（小学）'!E14</f>
        <v>#DIV/0!</v>
      </c>
      <c r="M14" s="51" t="e">
        <f>'附件2义务教育优质均衡督导评估重点指标采集表（小学）'!O14/'附件2义务教育优质均衡督导评估重点指标采集表（小学）'!E14*10000</f>
        <v>#DIV/0!</v>
      </c>
      <c r="N14" s="51" t="e">
        <f>'附件2义务教育优质均衡督导评估重点指标采集表（小学）'!P14/'附件2义务教育优质均衡督导评估重点指标采集表（小学）'!E14*100</f>
        <v>#DIV/0!</v>
      </c>
      <c r="O14" s="51">
        <f>'附件2义务教育优质均衡督导评估重点指标采集表（小学）'!Q14-'附件2义务教育优质均衡督导评估重点指标采集表（小学）'!G14/12</f>
        <v>0</v>
      </c>
      <c r="P14" s="50" t="e">
        <f>'附件2义务教育优质均衡督导评估重点指标采集表（小学）'!R14/'附件2义务教育优质均衡督导评估重点指标采集表（小学）'!Q14</f>
        <v>#DIV/0!</v>
      </c>
      <c r="Q14" s="51">
        <f>'附件2义务教育优质均衡督导评估重点指标采集表（小学）'!S14-'附件2义务教育优质均衡督导评估重点指标采集表（小学）'!G14/12</f>
        <v>0</v>
      </c>
      <c r="R14" s="50" t="e">
        <f>'附件2义务教育优质均衡督导评估重点指标采集表（小学）'!T14/'附件2义务教育优质均衡督导评估重点指标采集表（小学）'!S14</f>
        <v>#DIV/0!</v>
      </c>
      <c r="S14" s="49">
        <f>'附件2义务教育优质均衡督导评估重点指标采集表（小学）'!U14</f>
        <v>0</v>
      </c>
      <c r="T14" s="49">
        <f>'附件2义务教育优质均衡督导评估重点指标采集表（小学）'!V14</f>
        <v>0</v>
      </c>
      <c r="U14" s="49">
        <f>'附件2义务教育优质均衡督导评估重点指标采集表（小学）'!W14</f>
        <v>0</v>
      </c>
      <c r="V14" s="50">
        <f>'附件2义务教育优质均衡督导评估重点指标采集表（小学）'!X14</f>
        <v>0</v>
      </c>
      <c r="W14" s="49">
        <f>'附件2义务教育优质均衡督导评估重点指标采集表（小学）'!Y14</f>
        <v>0</v>
      </c>
      <c r="X14" s="49">
        <f>'附件2义务教育优质均衡督导评估重点指标采集表（小学）'!Z14-'附件2义务教育优质均衡督导评估重点指标采集表（小学）'!AA14</f>
        <v>0</v>
      </c>
      <c r="Y14" s="49"/>
      <c r="Z14" s="52"/>
      <c r="AA14" s="52"/>
      <c r="AB14" s="52"/>
      <c r="AC14" s="52"/>
      <c r="AD14" s="52"/>
      <c r="HY14"/>
    </row>
    <row r="15" s="17" customFormat="1" ht="39" customHeight="1" spans="1:233">
      <c r="A15" s="48">
        <v>10</v>
      </c>
      <c r="B15" s="49">
        <f>'附件2义务教育优质均衡督导评估重点指标采集表（小学）'!B15</f>
        <v>0</v>
      </c>
      <c r="C15" s="49">
        <f>'附件2义务教育优质均衡督导评估重点指标采集表（小学）'!C15</f>
        <v>0</v>
      </c>
      <c r="D15" s="49">
        <f>'附件2义务教育优质均衡督导评估重点指标采集表（小学）'!D15</f>
        <v>0</v>
      </c>
      <c r="E15" s="49">
        <f>'附件2义务教育优质均衡督导评估重点指标采集表（小学）'!E15</f>
        <v>0</v>
      </c>
      <c r="F15" s="49">
        <f>'附件2义务教育优质均衡督导评估重点指标采集表（小学）'!G15</f>
        <v>0</v>
      </c>
      <c r="G15" s="50" t="e">
        <f>'附件2义务教育优质均衡督导评估重点指标采集表（小学）'!H15/F15</f>
        <v>#DIV/0!</v>
      </c>
      <c r="H15" s="51" t="e">
        <f>'附件2义务教育优质均衡督导评估重点指标采集表（小学）'!I15/'附件2义务教育优质均衡督导评估重点指标采集表（小学）'!E15*100</f>
        <v>#DIV/0!</v>
      </c>
      <c r="I15" s="51" t="e">
        <f>'附件2义务教育优质均衡督导评估重点指标采集表（小学）'!J15/'附件2义务教育优质均衡督导评估重点指标采集表（小学）'!E15*100</f>
        <v>#DIV/0!</v>
      </c>
      <c r="J15" s="51" t="e">
        <f>('附件2义务教育优质均衡督导评估重点指标采集表（小学）'!L15+'附件2义务教育优质均衡督导评估重点指标采集表（小学）'!K15)/'附件2义务教育优质均衡督导评估重点指标采集表（小学）'!E15*100</f>
        <v>#DIV/0!</v>
      </c>
      <c r="K15" s="51" t="e">
        <f>'附件2义务教育优质均衡督导评估重点指标采集表（小学）'!M15/'附件2义务教育优质均衡督导评估重点指标采集表（小学）'!E15</f>
        <v>#DIV/0!</v>
      </c>
      <c r="L15" s="51" t="e">
        <f>'附件2义务教育优质均衡督导评估重点指标采集表（小学）'!N15/'附件2义务教育优质均衡督导评估重点指标采集表（小学）'!E15</f>
        <v>#DIV/0!</v>
      </c>
      <c r="M15" s="51" t="e">
        <f>'附件2义务教育优质均衡督导评估重点指标采集表（小学）'!O15/'附件2义务教育优质均衡督导评估重点指标采集表（小学）'!E15*10000</f>
        <v>#DIV/0!</v>
      </c>
      <c r="N15" s="51" t="e">
        <f>'附件2义务教育优质均衡督导评估重点指标采集表（小学）'!P15/'附件2义务教育优质均衡督导评估重点指标采集表（小学）'!E15*100</f>
        <v>#DIV/0!</v>
      </c>
      <c r="O15" s="51">
        <f>'附件2义务教育优质均衡督导评估重点指标采集表（小学）'!Q15-'附件2义务教育优质均衡督导评估重点指标采集表（小学）'!G15/12</f>
        <v>0</v>
      </c>
      <c r="P15" s="50" t="e">
        <f>'附件2义务教育优质均衡督导评估重点指标采集表（小学）'!R15/'附件2义务教育优质均衡督导评估重点指标采集表（小学）'!Q15</f>
        <v>#DIV/0!</v>
      </c>
      <c r="Q15" s="51">
        <f>'附件2义务教育优质均衡督导评估重点指标采集表（小学）'!S15-'附件2义务教育优质均衡督导评估重点指标采集表（小学）'!G15/12</f>
        <v>0</v>
      </c>
      <c r="R15" s="50" t="e">
        <f>'附件2义务教育优质均衡督导评估重点指标采集表（小学）'!T15/'附件2义务教育优质均衡督导评估重点指标采集表（小学）'!S15</f>
        <v>#DIV/0!</v>
      </c>
      <c r="S15" s="49">
        <f>'附件2义务教育优质均衡督导评估重点指标采集表（小学）'!U15</f>
        <v>0</v>
      </c>
      <c r="T15" s="49">
        <f>'附件2义务教育优质均衡督导评估重点指标采集表（小学）'!V15</f>
        <v>0</v>
      </c>
      <c r="U15" s="49">
        <f>'附件2义务教育优质均衡督导评估重点指标采集表（小学）'!W15</f>
        <v>0</v>
      </c>
      <c r="V15" s="50">
        <f>'附件2义务教育优质均衡督导评估重点指标采集表（小学）'!X15</f>
        <v>0</v>
      </c>
      <c r="W15" s="49">
        <f>'附件2义务教育优质均衡督导评估重点指标采集表（小学）'!Y15</f>
        <v>0</v>
      </c>
      <c r="X15" s="49">
        <f>'附件2义务教育优质均衡督导评估重点指标采集表（小学）'!Z15-'附件2义务教育优质均衡督导评估重点指标采集表（小学）'!AA15</f>
        <v>0</v>
      </c>
      <c r="Y15" s="49"/>
      <c r="Z15" s="52"/>
      <c r="AA15" s="52"/>
      <c r="AB15" s="52"/>
      <c r="AC15" s="52"/>
      <c r="AD15" s="52"/>
      <c r="HY15"/>
    </row>
    <row r="16" s="17" customFormat="1" ht="409.5" spans="1:233">
      <c r="A16" s="48">
        <v>11</v>
      </c>
      <c r="B16" s="49" t="str">
        <f>'附件2义务教育优质均衡督导评估重点指标采集表（小学）'!B16</f>
        <v>备注：</v>
      </c>
      <c r="C16" s="49" t="str">
        <f>'附件2义务教育优质均衡督导评估重点指标采集表（小学）'!C16</f>
        <v>1.对于一个独立代码、一个独立法人、但有多个校区的“学校”，以校区为统计单位，九年一贯制、十二年一贯制、高完中学校拆分填写，分别在校名后加上校区、学部名称。其中，对于教师在多校区上课的，记入其人事档案管理所在的校区。   
2.学校类型：单办小学/初中、小学教学点、九年一贯制、十二年一贯制、完全中学。
3.标准班额：小学班级学生数不超过45人，初中班级学生数不超过50人。
4. 高于规定学历教师数：小学专任教师中具有大专及以上学历的教师，初中专任教师中具有大学本科及以上学历的教师。                                                                                                                                                                                                                                                                                                                                                                                                                                                                                                                        5.2016年及之前规划并建成的学校，音乐、美术专用教室面积不低于73、67平方米；2016年之后规划并建成的学校，音乐、美术专用教室面积不低于96、90平方米；最大班额低于30人的农村小规模学校，小学音、美教室不低于54平方米，初中不低于61平方米。
6.导入系统时，全区县小学所有学校（校区、校点）汇成一张总表，中间不留空行。合并时，注意复制、粘贴为纯数值，不保留公式。</v>
      </c>
      <c r="D16" s="49">
        <f>'附件2义务教育优质均衡督导评估重点指标采集表（小学）'!D16</f>
        <v>0</v>
      </c>
      <c r="E16" s="49">
        <f>'附件2义务教育优质均衡督导评估重点指标采集表（小学）'!E16</f>
        <v>0</v>
      </c>
      <c r="F16" s="49">
        <f>'附件2义务教育优质均衡督导评估重点指标采集表（小学）'!G16</f>
        <v>0</v>
      </c>
      <c r="G16" s="50" t="e">
        <f>'附件2义务教育优质均衡督导评估重点指标采集表（小学）'!H16/F16</f>
        <v>#DIV/0!</v>
      </c>
      <c r="H16" s="51" t="e">
        <f>'附件2义务教育优质均衡督导评估重点指标采集表（小学）'!I16/'附件2义务教育优质均衡督导评估重点指标采集表（小学）'!E16*100</f>
        <v>#DIV/0!</v>
      </c>
      <c r="I16" s="51" t="e">
        <f>'附件2义务教育优质均衡督导评估重点指标采集表（小学）'!J16/'附件2义务教育优质均衡督导评估重点指标采集表（小学）'!E16*100</f>
        <v>#DIV/0!</v>
      </c>
      <c r="J16" s="51" t="e">
        <f>'附件2义务教育优质均衡督导评估重点指标采集表（小学）'!L16/'附件2义务教育优质均衡督导评估重点指标采集表（小学）'!E16*100</f>
        <v>#DIV/0!</v>
      </c>
      <c r="K16" s="51" t="e">
        <f>'附件2义务教育优质均衡督导评估重点指标采集表（小学）'!M16/'附件2义务教育优质均衡督导评估重点指标采集表（小学）'!E16</f>
        <v>#DIV/0!</v>
      </c>
      <c r="L16" s="51" t="e">
        <f>'附件2义务教育优质均衡督导评估重点指标采集表（小学）'!N16/'附件2义务教育优质均衡督导评估重点指标采集表（小学）'!E16</f>
        <v>#DIV/0!</v>
      </c>
      <c r="M16" s="51" t="e">
        <f>'附件2义务教育优质均衡督导评估重点指标采集表（小学）'!O16/'附件2义务教育优质均衡督导评估重点指标采集表（小学）'!E16*10000</f>
        <v>#DIV/0!</v>
      </c>
      <c r="N16" s="51" t="e">
        <f>'附件2义务教育优质均衡督导评估重点指标采集表（小学）'!P16/'附件2义务教育优质均衡督导评估重点指标采集表（小学）'!E16*100</f>
        <v>#DIV/0!</v>
      </c>
      <c r="O16" s="51">
        <f>'附件2义务教育优质均衡督导评估重点指标采集表（小学）'!Q16-'附件2义务教育优质均衡督导评估重点指标采集表（小学）'!G16/12</f>
        <v>0</v>
      </c>
      <c r="P16" s="50" t="e">
        <f>'附件2义务教育优质均衡督导评估重点指标采集表（小学）'!R16/'附件2义务教育优质均衡督导评估重点指标采集表（小学）'!Q16</f>
        <v>#DIV/0!</v>
      </c>
      <c r="Q16" s="51">
        <f>'附件2义务教育优质均衡督导评估重点指标采集表（小学）'!S16-'附件2义务教育优质均衡督导评估重点指标采集表（小学）'!G16/12</f>
        <v>0</v>
      </c>
      <c r="R16" s="50" t="e">
        <f>'附件2义务教育优质均衡督导评估重点指标采集表（小学）'!T16/'附件2义务教育优质均衡督导评估重点指标采集表（小学）'!S16</f>
        <v>#DIV/0!</v>
      </c>
      <c r="S16" s="49">
        <f>'附件2义务教育优质均衡督导评估重点指标采集表（小学）'!U16</f>
        <v>0</v>
      </c>
      <c r="T16" s="49">
        <f>'附件2义务教育优质均衡督导评估重点指标采集表（小学）'!V16</f>
        <v>0</v>
      </c>
      <c r="U16" s="49">
        <f>'附件2义务教育优质均衡督导评估重点指标采集表（小学）'!W16</f>
        <v>0</v>
      </c>
      <c r="V16" s="50">
        <f>'附件2义务教育优质均衡督导评估重点指标采集表（小学）'!X16</f>
        <v>0</v>
      </c>
      <c r="W16" s="49">
        <f>'附件2义务教育优质均衡督导评估重点指标采集表（小学）'!Y16</f>
        <v>0</v>
      </c>
      <c r="X16" s="49">
        <f>'附件2义务教育优质均衡督导评估重点指标采集表（小学）'!Z16-'附件2义务教育优质均衡督导评估重点指标采集表（小学）'!AA16-'附件2义务教育优质均衡督导评估重点指标采集表（小学）'!AB16</f>
        <v>0</v>
      </c>
      <c r="Y16" s="49"/>
      <c r="Z16" s="52"/>
      <c r="AA16" s="52"/>
      <c r="AB16" s="52"/>
      <c r="AC16" s="52"/>
      <c r="AD16" s="52"/>
      <c r="HY16"/>
    </row>
    <row r="17" s="17" customFormat="1" ht="16.35" spans="1:233">
      <c r="A17" s="48">
        <v>12</v>
      </c>
      <c r="B17" s="49">
        <f>'附件2义务教育优质均衡督导评估重点指标采集表（小学）'!B17</f>
        <v>0</v>
      </c>
      <c r="C17" s="49">
        <f>'附件2义务教育优质均衡督导评估重点指标采集表（小学）'!C17</f>
        <v>0</v>
      </c>
      <c r="D17" s="49">
        <f>'附件2义务教育优质均衡督导评估重点指标采集表（小学）'!D17</f>
        <v>0</v>
      </c>
      <c r="E17" s="49">
        <f>'附件2义务教育优质均衡督导评估重点指标采集表（小学）'!E17</f>
        <v>0</v>
      </c>
      <c r="F17" s="49">
        <f>'附件2义务教育优质均衡督导评估重点指标采集表（小学）'!G17</f>
        <v>0</v>
      </c>
      <c r="G17" s="50" t="e">
        <f>'附件2义务教育优质均衡督导评估重点指标采集表（小学）'!H17/F17</f>
        <v>#DIV/0!</v>
      </c>
      <c r="H17" s="51" t="e">
        <f>'附件2义务教育优质均衡督导评估重点指标采集表（小学）'!I17/'附件2义务教育优质均衡督导评估重点指标采集表（小学）'!E17*100</f>
        <v>#DIV/0!</v>
      </c>
      <c r="I17" s="51" t="e">
        <f>'附件2义务教育优质均衡督导评估重点指标采集表（小学）'!J17/'附件2义务教育优质均衡督导评估重点指标采集表（小学）'!E17*100</f>
        <v>#DIV/0!</v>
      </c>
      <c r="J17" s="51" t="e">
        <f>'附件2义务教育优质均衡督导评估重点指标采集表（小学）'!L17/'附件2义务教育优质均衡督导评估重点指标采集表（小学）'!E17*100</f>
        <v>#DIV/0!</v>
      </c>
      <c r="K17" s="51" t="e">
        <f>'附件2义务教育优质均衡督导评估重点指标采集表（小学）'!M17/'附件2义务教育优质均衡督导评估重点指标采集表（小学）'!E17</f>
        <v>#DIV/0!</v>
      </c>
      <c r="L17" s="51" t="e">
        <f>'附件2义务教育优质均衡督导评估重点指标采集表（小学）'!N17/'附件2义务教育优质均衡督导评估重点指标采集表（小学）'!E17</f>
        <v>#DIV/0!</v>
      </c>
      <c r="M17" s="51" t="e">
        <f>'附件2义务教育优质均衡督导评估重点指标采集表（小学）'!O17/'附件2义务教育优质均衡督导评估重点指标采集表（小学）'!E17*10000</f>
        <v>#DIV/0!</v>
      </c>
      <c r="N17" s="51" t="e">
        <f>'附件2义务教育优质均衡督导评估重点指标采集表（小学）'!P17/'附件2义务教育优质均衡督导评估重点指标采集表（小学）'!E17*100</f>
        <v>#DIV/0!</v>
      </c>
      <c r="O17" s="51">
        <f>'附件2义务教育优质均衡督导评估重点指标采集表（小学）'!Q17-'附件2义务教育优质均衡督导评估重点指标采集表（小学）'!G17/12</f>
        <v>0</v>
      </c>
      <c r="P17" s="50" t="e">
        <f>'附件2义务教育优质均衡督导评估重点指标采集表（小学）'!R17/'附件2义务教育优质均衡督导评估重点指标采集表（小学）'!Q17</f>
        <v>#DIV/0!</v>
      </c>
      <c r="Q17" s="51">
        <f>'附件2义务教育优质均衡督导评估重点指标采集表（小学）'!S17-'附件2义务教育优质均衡督导评估重点指标采集表（小学）'!G17/12</f>
        <v>0</v>
      </c>
      <c r="R17" s="50" t="e">
        <f>'附件2义务教育优质均衡督导评估重点指标采集表（小学）'!T17/'附件2义务教育优质均衡督导评估重点指标采集表（小学）'!S17</f>
        <v>#DIV/0!</v>
      </c>
      <c r="S17" s="49">
        <f>'附件2义务教育优质均衡督导评估重点指标采集表（小学）'!U17</f>
        <v>0</v>
      </c>
      <c r="T17" s="49">
        <f>'附件2义务教育优质均衡督导评估重点指标采集表（小学）'!V17</f>
        <v>0</v>
      </c>
      <c r="U17" s="49">
        <f>'附件2义务教育优质均衡督导评估重点指标采集表（小学）'!W17</f>
        <v>0</v>
      </c>
      <c r="V17" s="50">
        <f>'附件2义务教育优质均衡督导评估重点指标采集表（小学）'!X17</f>
        <v>0</v>
      </c>
      <c r="W17" s="49">
        <f>'附件2义务教育优质均衡督导评估重点指标采集表（小学）'!Y17</f>
        <v>0</v>
      </c>
      <c r="X17" s="49">
        <f>'附件2义务教育优质均衡督导评估重点指标采集表（小学）'!Z17-'附件2义务教育优质均衡督导评估重点指标采集表（小学）'!AA17-'附件2义务教育优质均衡督导评估重点指标采集表（小学）'!AB17</f>
        <v>0</v>
      </c>
      <c r="Y17" s="49"/>
      <c r="Z17" s="52"/>
      <c r="AA17" s="52"/>
      <c r="AB17" s="52"/>
      <c r="AC17" s="52"/>
      <c r="AD17" s="52"/>
      <c r="HY17"/>
    </row>
    <row r="18" s="17" customFormat="1" ht="16.35" spans="1:233">
      <c r="A18" s="48">
        <v>13</v>
      </c>
      <c r="B18" s="49">
        <f>'附件2义务教育优质均衡督导评估重点指标采集表（小学）'!B18</f>
        <v>0</v>
      </c>
      <c r="C18" s="49">
        <f>'附件2义务教育优质均衡督导评估重点指标采集表（小学）'!C18</f>
        <v>0</v>
      </c>
      <c r="D18" s="49">
        <f>'附件2义务教育优质均衡督导评估重点指标采集表（小学）'!D18</f>
        <v>0</v>
      </c>
      <c r="E18" s="49">
        <f>'附件2义务教育优质均衡督导评估重点指标采集表（小学）'!E18</f>
        <v>0</v>
      </c>
      <c r="F18" s="49">
        <f>'附件2义务教育优质均衡督导评估重点指标采集表（小学）'!G18</f>
        <v>0</v>
      </c>
      <c r="G18" s="50" t="e">
        <f>'附件2义务教育优质均衡督导评估重点指标采集表（小学）'!H18/F18</f>
        <v>#DIV/0!</v>
      </c>
      <c r="H18" s="51" t="e">
        <f>'附件2义务教育优质均衡督导评估重点指标采集表（小学）'!I18/'附件2义务教育优质均衡督导评估重点指标采集表（小学）'!E18*100</f>
        <v>#DIV/0!</v>
      </c>
      <c r="I18" s="51" t="e">
        <f>'附件2义务教育优质均衡督导评估重点指标采集表（小学）'!J18/'附件2义务教育优质均衡督导评估重点指标采集表（小学）'!E18*100</f>
        <v>#DIV/0!</v>
      </c>
      <c r="J18" s="51" t="e">
        <f>'附件2义务教育优质均衡督导评估重点指标采集表（小学）'!L18/'附件2义务教育优质均衡督导评估重点指标采集表（小学）'!E18*100</f>
        <v>#DIV/0!</v>
      </c>
      <c r="K18" s="51" t="e">
        <f>'附件2义务教育优质均衡督导评估重点指标采集表（小学）'!M18/'附件2义务教育优质均衡督导评估重点指标采集表（小学）'!E18</f>
        <v>#DIV/0!</v>
      </c>
      <c r="L18" s="51" t="e">
        <f>'附件2义务教育优质均衡督导评估重点指标采集表（小学）'!N18/'附件2义务教育优质均衡督导评估重点指标采集表（小学）'!E18</f>
        <v>#DIV/0!</v>
      </c>
      <c r="M18" s="51" t="e">
        <f>'附件2义务教育优质均衡督导评估重点指标采集表（小学）'!O18/'附件2义务教育优质均衡督导评估重点指标采集表（小学）'!E18*10000</f>
        <v>#DIV/0!</v>
      </c>
      <c r="N18" s="51" t="e">
        <f>'附件2义务教育优质均衡督导评估重点指标采集表（小学）'!P18/'附件2义务教育优质均衡督导评估重点指标采集表（小学）'!E18*100</f>
        <v>#DIV/0!</v>
      </c>
      <c r="O18" s="51">
        <f>'附件2义务教育优质均衡督导评估重点指标采集表（小学）'!Q18-'附件2义务教育优质均衡督导评估重点指标采集表（小学）'!G18/12</f>
        <v>0</v>
      </c>
      <c r="P18" s="50" t="e">
        <f>'附件2义务教育优质均衡督导评估重点指标采集表（小学）'!R18/'附件2义务教育优质均衡督导评估重点指标采集表（小学）'!Q18</f>
        <v>#DIV/0!</v>
      </c>
      <c r="Q18" s="51">
        <f>'附件2义务教育优质均衡督导评估重点指标采集表（小学）'!S18-'附件2义务教育优质均衡督导评估重点指标采集表（小学）'!G18/12</f>
        <v>0</v>
      </c>
      <c r="R18" s="50" t="e">
        <f>'附件2义务教育优质均衡督导评估重点指标采集表（小学）'!T18/'附件2义务教育优质均衡督导评估重点指标采集表（小学）'!S18</f>
        <v>#DIV/0!</v>
      </c>
      <c r="S18" s="49">
        <f>'附件2义务教育优质均衡督导评估重点指标采集表（小学）'!U18</f>
        <v>0</v>
      </c>
      <c r="T18" s="49">
        <f>'附件2义务教育优质均衡督导评估重点指标采集表（小学）'!V18</f>
        <v>0</v>
      </c>
      <c r="U18" s="49">
        <f>'附件2义务教育优质均衡督导评估重点指标采集表（小学）'!W18</f>
        <v>0</v>
      </c>
      <c r="V18" s="50">
        <f>'附件2义务教育优质均衡督导评估重点指标采集表（小学）'!X18</f>
        <v>0</v>
      </c>
      <c r="W18" s="49">
        <f>'附件2义务教育优质均衡督导评估重点指标采集表（小学）'!Y18</f>
        <v>0</v>
      </c>
      <c r="X18" s="49">
        <f>'附件2义务教育优质均衡督导评估重点指标采集表（小学）'!Z18-'附件2义务教育优质均衡督导评估重点指标采集表（小学）'!AA18-'附件2义务教育优质均衡督导评估重点指标采集表（小学）'!AB18</f>
        <v>0</v>
      </c>
      <c r="Y18" s="49"/>
      <c r="Z18" s="52"/>
      <c r="AA18" s="52"/>
      <c r="AB18" s="52"/>
      <c r="AC18" s="52"/>
      <c r="AD18" s="52"/>
      <c r="HY18"/>
    </row>
    <row r="19" s="17" customFormat="1" ht="16.35" spans="1:233">
      <c r="A19" s="48">
        <v>14</v>
      </c>
      <c r="B19" s="49">
        <f>'附件2义务教育优质均衡督导评估重点指标采集表（小学）'!B19</f>
        <v>0</v>
      </c>
      <c r="C19" s="49">
        <f>'附件2义务教育优质均衡督导评估重点指标采集表（小学）'!C19</f>
        <v>0</v>
      </c>
      <c r="D19" s="49">
        <f>'附件2义务教育优质均衡督导评估重点指标采集表（小学）'!D19</f>
        <v>0</v>
      </c>
      <c r="E19" s="49">
        <f>'附件2义务教育优质均衡督导评估重点指标采集表（小学）'!E19</f>
        <v>0</v>
      </c>
      <c r="F19" s="49">
        <f>'附件2义务教育优质均衡督导评估重点指标采集表（小学）'!G19</f>
        <v>0</v>
      </c>
      <c r="G19" s="50" t="e">
        <f>'附件2义务教育优质均衡督导评估重点指标采集表（小学）'!H19/F19</f>
        <v>#DIV/0!</v>
      </c>
      <c r="H19" s="51" t="e">
        <f>'附件2义务教育优质均衡督导评估重点指标采集表（小学）'!I19/'附件2义务教育优质均衡督导评估重点指标采集表（小学）'!E19*100</f>
        <v>#DIV/0!</v>
      </c>
      <c r="I19" s="51" t="e">
        <f>'附件2义务教育优质均衡督导评估重点指标采集表（小学）'!J19/'附件2义务教育优质均衡督导评估重点指标采集表（小学）'!E19*100</f>
        <v>#DIV/0!</v>
      </c>
      <c r="J19" s="51" t="e">
        <f>'附件2义务教育优质均衡督导评估重点指标采集表（小学）'!L19/'附件2义务教育优质均衡督导评估重点指标采集表（小学）'!E19*100</f>
        <v>#DIV/0!</v>
      </c>
      <c r="K19" s="51" t="e">
        <f>'附件2义务教育优质均衡督导评估重点指标采集表（小学）'!M19/'附件2义务教育优质均衡督导评估重点指标采集表（小学）'!E19</f>
        <v>#DIV/0!</v>
      </c>
      <c r="L19" s="51" t="e">
        <f>'附件2义务教育优质均衡督导评估重点指标采集表（小学）'!N19/'附件2义务教育优质均衡督导评估重点指标采集表（小学）'!E19</f>
        <v>#DIV/0!</v>
      </c>
      <c r="M19" s="51" t="e">
        <f>'附件2义务教育优质均衡督导评估重点指标采集表（小学）'!O19/'附件2义务教育优质均衡督导评估重点指标采集表（小学）'!E19*10000</f>
        <v>#DIV/0!</v>
      </c>
      <c r="N19" s="51" t="e">
        <f>'附件2义务教育优质均衡督导评估重点指标采集表（小学）'!P19/'附件2义务教育优质均衡督导评估重点指标采集表（小学）'!E19*100</f>
        <v>#DIV/0!</v>
      </c>
      <c r="O19" s="51">
        <f>'附件2义务教育优质均衡督导评估重点指标采集表（小学）'!Q19-'附件2义务教育优质均衡督导评估重点指标采集表（小学）'!G19/12</f>
        <v>0</v>
      </c>
      <c r="P19" s="50" t="e">
        <f>'附件2义务教育优质均衡督导评估重点指标采集表（小学）'!R19/'附件2义务教育优质均衡督导评估重点指标采集表（小学）'!Q19</f>
        <v>#DIV/0!</v>
      </c>
      <c r="Q19" s="51">
        <f>'附件2义务教育优质均衡督导评估重点指标采集表（小学）'!S19-'附件2义务教育优质均衡督导评估重点指标采集表（小学）'!G19/12</f>
        <v>0</v>
      </c>
      <c r="R19" s="50" t="e">
        <f>'附件2义务教育优质均衡督导评估重点指标采集表（小学）'!T19/'附件2义务教育优质均衡督导评估重点指标采集表（小学）'!S19</f>
        <v>#DIV/0!</v>
      </c>
      <c r="S19" s="49">
        <f>'附件2义务教育优质均衡督导评估重点指标采集表（小学）'!U19</f>
        <v>0</v>
      </c>
      <c r="T19" s="49">
        <f>'附件2义务教育优质均衡督导评估重点指标采集表（小学）'!V19</f>
        <v>0</v>
      </c>
      <c r="U19" s="49">
        <f>'附件2义务教育优质均衡督导评估重点指标采集表（小学）'!W19</f>
        <v>0</v>
      </c>
      <c r="V19" s="50">
        <f>'附件2义务教育优质均衡督导评估重点指标采集表（小学）'!X19</f>
        <v>0</v>
      </c>
      <c r="W19" s="49">
        <f>'附件2义务教育优质均衡督导评估重点指标采集表（小学）'!Y19</f>
        <v>0</v>
      </c>
      <c r="X19" s="49">
        <f>'附件2义务教育优质均衡督导评估重点指标采集表（小学）'!Z19-'附件2义务教育优质均衡督导评估重点指标采集表（小学）'!AA19-'附件2义务教育优质均衡督导评估重点指标采集表（小学）'!AB19</f>
        <v>0</v>
      </c>
      <c r="Y19" s="49"/>
      <c r="Z19" s="52"/>
      <c r="AA19" s="52"/>
      <c r="AB19" s="52"/>
      <c r="AC19" s="52"/>
      <c r="AD19" s="52"/>
      <c r="HY19"/>
    </row>
    <row r="20" s="17" customFormat="1" ht="16.35" spans="1:233">
      <c r="A20" s="48">
        <v>15</v>
      </c>
      <c r="B20" s="49">
        <f>'附件2义务教育优质均衡督导评估重点指标采集表（小学）'!B20</f>
        <v>0</v>
      </c>
      <c r="C20" s="49">
        <f>'附件2义务教育优质均衡督导评估重点指标采集表（小学）'!C20</f>
        <v>0</v>
      </c>
      <c r="D20" s="49">
        <f>'附件2义务教育优质均衡督导评估重点指标采集表（小学）'!D20</f>
        <v>0</v>
      </c>
      <c r="E20" s="49">
        <f>'附件2义务教育优质均衡督导评估重点指标采集表（小学）'!E20</f>
        <v>0</v>
      </c>
      <c r="F20" s="49">
        <f>'附件2义务教育优质均衡督导评估重点指标采集表（小学）'!G20</f>
        <v>0</v>
      </c>
      <c r="G20" s="50" t="e">
        <f>'附件2义务教育优质均衡督导评估重点指标采集表（小学）'!H20/F20</f>
        <v>#DIV/0!</v>
      </c>
      <c r="H20" s="51" t="e">
        <f>'附件2义务教育优质均衡督导评估重点指标采集表（小学）'!I20/'附件2义务教育优质均衡督导评估重点指标采集表（小学）'!E20*100</f>
        <v>#DIV/0!</v>
      </c>
      <c r="I20" s="51" t="e">
        <f>'附件2义务教育优质均衡督导评估重点指标采集表（小学）'!J20/'附件2义务教育优质均衡督导评估重点指标采集表（小学）'!E20*100</f>
        <v>#DIV/0!</v>
      </c>
      <c r="J20" s="51" t="e">
        <f>'附件2义务教育优质均衡督导评估重点指标采集表（小学）'!L20/'附件2义务教育优质均衡督导评估重点指标采集表（小学）'!E20*100</f>
        <v>#DIV/0!</v>
      </c>
      <c r="K20" s="51" t="e">
        <f>'附件2义务教育优质均衡督导评估重点指标采集表（小学）'!M20/'附件2义务教育优质均衡督导评估重点指标采集表（小学）'!E20</f>
        <v>#DIV/0!</v>
      </c>
      <c r="L20" s="51" t="e">
        <f>'附件2义务教育优质均衡督导评估重点指标采集表（小学）'!N20/'附件2义务教育优质均衡督导评估重点指标采集表（小学）'!E20</f>
        <v>#DIV/0!</v>
      </c>
      <c r="M20" s="51" t="e">
        <f>'附件2义务教育优质均衡督导评估重点指标采集表（小学）'!O20/'附件2义务教育优质均衡督导评估重点指标采集表（小学）'!E20*10000</f>
        <v>#DIV/0!</v>
      </c>
      <c r="N20" s="51" t="e">
        <f>'附件2义务教育优质均衡督导评估重点指标采集表（小学）'!P20/'附件2义务教育优质均衡督导评估重点指标采集表（小学）'!E20*100</f>
        <v>#DIV/0!</v>
      </c>
      <c r="O20" s="51">
        <f>'附件2义务教育优质均衡督导评估重点指标采集表（小学）'!Q20-'附件2义务教育优质均衡督导评估重点指标采集表（小学）'!G20/12</f>
        <v>0</v>
      </c>
      <c r="P20" s="50" t="e">
        <f>'附件2义务教育优质均衡督导评估重点指标采集表（小学）'!R20/'附件2义务教育优质均衡督导评估重点指标采集表（小学）'!Q20</f>
        <v>#DIV/0!</v>
      </c>
      <c r="Q20" s="51">
        <f>'附件2义务教育优质均衡督导评估重点指标采集表（小学）'!S20-'附件2义务教育优质均衡督导评估重点指标采集表（小学）'!G20/12</f>
        <v>0</v>
      </c>
      <c r="R20" s="50" t="e">
        <f>'附件2义务教育优质均衡督导评估重点指标采集表（小学）'!T20/'附件2义务教育优质均衡督导评估重点指标采集表（小学）'!S20</f>
        <v>#DIV/0!</v>
      </c>
      <c r="S20" s="49">
        <f>'附件2义务教育优质均衡督导评估重点指标采集表（小学）'!U20</f>
        <v>0</v>
      </c>
      <c r="T20" s="49">
        <f>'附件2义务教育优质均衡督导评估重点指标采集表（小学）'!V20</f>
        <v>0</v>
      </c>
      <c r="U20" s="49">
        <f>'附件2义务教育优质均衡督导评估重点指标采集表（小学）'!W20</f>
        <v>0</v>
      </c>
      <c r="V20" s="50">
        <f>'附件2义务教育优质均衡督导评估重点指标采集表（小学）'!X20</f>
        <v>0</v>
      </c>
      <c r="W20" s="49">
        <f>'附件2义务教育优质均衡督导评估重点指标采集表（小学）'!Y20</f>
        <v>0</v>
      </c>
      <c r="X20" s="49">
        <f>'附件2义务教育优质均衡督导评估重点指标采集表（小学）'!Z20-'附件2义务教育优质均衡督导评估重点指标采集表（小学）'!AA20-'附件2义务教育优质均衡督导评估重点指标采集表（小学）'!AB20</f>
        <v>0</v>
      </c>
      <c r="Y20" s="49"/>
      <c r="Z20" s="52"/>
      <c r="AA20" s="52"/>
      <c r="AB20" s="52"/>
      <c r="AC20" s="52"/>
      <c r="AD20" s="52"/>
      <c r="HY20"/>
    </row>
    <row r="21" s="17" customFormat="1" ht="16.35" spans="1:233">
      <c r="A21" s="48">
        <v>16</v>
      </c>
      <c r="B21" s="49">
        <f>'附件2义务教育优质均衡督导评估重点指标采集表（小学）'!B21</f>
        <v>0</v>
      </c>
      <c r="C21" s="49">
        <f>'附件2义务教育优质均衡督导评估重点指标采集表（小学）'!C21</f>
        <v>0</v>
      </c>
      <c r="D21" s="49">
        <f>'附件2义务教育优质均衡督导评估重点指标采集表（小学）'!D21</f>
        <v>0</v>
      </c>
      <c r="E21" s="49">
        <f>'附件2义务教育优质均衡督导评估重点指标采集表（小学）'!E21</f>
        <v>0</v>
      </c>
      <c r="F21" s="49">
        <f>'附件2义务教育优质均衡督导评估重点指标采集表（小学）'!G21</f>
        <v>0</v>
      </c>
      <c r="G21" s="50" t="e">
        <f>'附件2义务教育优质均衡督导评估重点指标采集表（小学）'!H21/F21</f>
        <v>#DIV/0!</v>
      </c>
      <c r="H21" s="51" t="e">
        <f>'附件2义务教育优质均衡督导评估重点指标采集表（小学）'!I21/'附件2义务教育优质均衡督导评估重点指标采集表（小学）'!E21*100</f>
        <v>#DIV/0!</v>
      </c>
      <c r="I21" s="51" t="e">
        <f>'附件2义务教育优质均衡督导评估重点指标采集表（小学）'!J21/'附件2义务教育优质均衡督导评估重点指标采集表（小学）'!E21*100</f>
        <v>#DIV/0!</v>
      </c>
      <c r="J21" s="51" t="e">
        <f>'附件2义务教育优质均衡督导评估重点指标采集表（小学）'!L21/'附件2义务教育优质均衡督导评估重点指标采集表（小学）'!E21*100</f>
        <v>#DIV/0!</v>
      </c>
      <c r="K21" s="51" t="e">
        <f>'附件2义务教育优质均衡督导评估重点指标采集表（小学）'!M21/'附件2义务教育优质均衡督导评估重点指标采集表（小学）'!E21</f>
        <v>#DIV/0!</v>
      </c>
      <c r="L21" s="51" t="e">
        <f>'附件2义务教育优质均衡督导评估重点指标采集表（小学）'!N21/'附件2义务教育优质均衡督导评估重点指标采集表（小学）'!E21</f>
        <v>#DIV/0!</v>
      </c>
      <c r="M21" s="51" t="e">
        <f>'附件2义务教育优质均衡督导评估重点指标采集表（小学）'!O21/'附件2义务教育优质均衡督导评估重点指标采集表（小学）'!E21*10000</f>
        <v>#DIV/0!</v>
      </c>
      <c r="N21" s="51" t="e">
        <f>'附件2义务教育优质均衡督导评估重点指标采集表（小学）'!P21/'附件2义务教育优质均衡督导评估重点指标采集表（小学）'!E21*100</f>
        <v>#DIV/0!</v>
      </c>
      <c r="O21" s="51">
        <f>'附件2义务教育优质均衡督导评估重点指标采集表（小学）'!Q21-'附件2义务教育优质均衡督导评估重点指标采集表（小学）'!G21/12</f>
        <v>0</v>
      </c>
      <c r="P21" s="50" t="e">
        <f>'附件2义务教育优质均衡督导评估重点指标采集表（小学）'!R21/'附件2义务教育优质均衡督导评估重点指标采集表（小学）'!Q21</f>
        <v>#DIV/0!</v>
      </c>
      <c r="Q21" s="51">
        <f>'附件2义务教育优质均衡督导评估重点指标采集表（小学）'!S21-'附件2义务教育优质均衡督导评估重点指标采集表（小学）'!G21/12</f>
        <v>0</v>
      </c>
      <c r="R21" s="50" t="e">
        <f>'附件2义务教育优质均衡督导评估重点指标采集表（小学）'!T21/'附件2义务教育优质均衡督导评估重点指标采集表（小学）'!S21</f>
        <v>#DIV/0!</v>
      </c>
      <c r="S21" s="49">
        <f>'附件2义务教育优质均衡督导评估重点指标采集表（小学）'!U21</f>
        <v>0</v>
      </c>
      <c r="T21" s="49">
        <f>'附件2义务教育优质均衡督导评估重点指标采集表（小学）'!V21</f>
        <v>0</v>
      </c>
      <c r="U21" s="49">
        <f>'附件2义务教育优质均衡督导评估重点指标采集表（小学）'!W21</f>
        <v>0</v>
      </c>
      <c r="V21" s="50">
        <f>'附件2义务教育优质均衡督导评估重点指标采集表（小学）'!X21</f>
        <v>0</v>
      </c>
      <c r="W21" s="49">
        <f>'附件2义务教育优质均衡督导评估重点指标采集表（小学）'!Y21</f>
        <v>0</v>
      </c>
      <c r="X21" s="49">
        <f>'附件2义务教育优质均衡督导评估重点指标采集表（小学）'!Z21-'附件2义务教育优质均衡督导评估重点指标采集表（小学）'!AA21-'附件2义务教育优质均衡督导评估重点指标采集表（小学）'!AB21</f>
        <v>0</v>
      </c>
      <c r="Y21" s="49"/>
      <c r="Z21" s="52"/>
      <c r="AA21" s="52"/>
      <c r="AB21" s="52"/>
      <c r="AC21" s="52"/>
      <c r="AD21" s="52"/>
      <c r="HY21"/>
    </row>
    <row r="22" s="17" customFormat="1" ht="16.35" spans="1:233">
      <c r="A22" s="48">
        <v>17</v>
      </c>
      <c r="B22" s="49">
        <f>'附件2义务教育优质均衡督导评估重点指标采集表（小学）'!B22</f>
        <v>0</v>
      </c>
      <c r="C22" s="49">
        <f>'附件2义务教育优质均衡督导评估重点指标采集表（小学）'!C22</f>
        <v>0</v>
      </c>
      <c r="D22" s="49">
        <f>'附件2义务教育优质均衡督导评估重点指标采集表（小学）'!D22</f>
        <v>0</v>
      </c>
      <c r="E22" s="49">
        <f>'附件2义务教育优质均衡督导评估重点指标采集表（小学）'!E22</f>
        <v>0</v>
      </c>
      <c r="F22" s="49">
        <f>'附件2义务教育优质均衡督导评估重点指标采集表（小学）'!G22</f>
        <v>0</v>
      </c>
      <c r="G22" s="50" t="e">
        <f>'附件2义务教育优质均衡督导评估重点指标采集表（小学）'!H22/F22</f>
        <v>#DIV/0!</v>
      </c>
      <c r="H22" s="51" t="e">
        <f>'附件2义务教育优质均衡督导评估重点指标采集表（小学）'!I22/'附件2义务教育优质均衡督导评估重点指标采集表（小学）'!E22*100</f>
        <v>#DIV/0!</v>
      </c>
      <c r="I22" s="51" t="e">
        <f>'附件2义务教育优质均衡督导评估重点指标采集表（小学）'!J22/'附件2义务教育优质均衡督导评估重点指标采集表（小学）'!E22*100</f>
        <v>#DIV/0!</v>
      </c>
      <c r="J22" s="51" t="e">
        <f>'附件2义务教育优质均衡督导评估重点指标采集表（小学）'!L22/'附件2义务教育优质均衡督导评估重点指标采集表（小学）'!E22*100</f>
        <v>#DIV/0!</v>
      </c>
      <c r="K22" s="51" t="e">
        <f>'附件2义务教育优质均衡督导评估重点指标采集表（小学）'!M22/'附件2义务教育优质均衡督导评估重点指标采集表（小学）'!E22</f>
        <v>#DIV/0!</v>
      </c>
      <c r="L22" s="51" t="e">
        <f>'附件2义务教育优质均衡督导评估重点指标采集表（小学）'!N22/'附件2义务教育优质均衡督导评估重点指标采集表（小学）'!E22</f>
        <v>#DIV/0!</v>
      </c>
      <c r="M22" s="51" t="e">
        <f>'附件2义务教育优质均衡督导评估重点指标采集表（小学）'!O22/'附件2义务教育优质均衡督导评估重点指标采集表（小学）'!E22*10000</f>
        <v>#DIV/0!</v>
      </c>
      <c r="N22" s="51" t="e">
        <f>'附件2义务教育优质均衡督导评估重点指标采集表（小学）'!P22/'附件2义务教育优质均衡督导评估重点指标采集表（小学）'!E22*100</f>
        <v>#DIV/0!</v>
      </c>
      <c r="O22" s="51">
        <f>'附件2义务教育优质均衡督导评估重点指标采集表（小学）'!Q22-'附件2义务教育优质均衡督导评估重点指标采集表（小学）'!G22/12</f>
        <v>0</v>
      </c>
      <c r="P22" s="50" t="e">
        <f>'附件2义务教育优质均衡督导评估重点指标采集表（小学）'!R22/'附件2义务教育优质均衡督导评估重点指标采集表（小学）'!Q22</f>
        <v>#DIV/0!</v>
      </c>
      <c r="Q22" s="51">
        <f>'附件2义务教育优质均衡督导评估重点指标采集表（小学）'!S22-'附件2义务教育优质均衡督导评估重点指标采集表（小学）'!G22/12</f>
        <v>0</v>
      </c>
      <c r="R22" s="50" t="e">
        <f>'附件2义务教育优质均衡督导评估重点指标采集表（小学）'!T22/'附件2义务教育优质均衡督导评估重点指标采集表（小学）'!S22</f>
        <v>#DIV/0!</v>
      </c>
      <c r="S22" s="49">
        <f>'附件2义务教育优质均衡督导评估重点指标采集表（小学）'!U22</f>
        <v>0</v>
      </c>
      <c r="T22" s="49">
        <f>'附件2义务教育优质均衡督导评估重点指标采集表（小学）'!V22</f>
        <v>0</v>
      </c>
      <c r="U22" s="49">
        <f>'附件2义务教育优质均衡督导评估重点指标采集表（小学）'!W22</f>
        <v>0</v>
      </c>
      <c r="V22" s="50">
        <f>'附件2义务教育优质均衡督导评估重点指标采集表（小学）'!X22</f>
        <v>0</v>
      </c>
      <c r="W22" s="49">
        <f>'附件2义务教育优质均衡督导评估重点指标采集表（小学）'!Y22</f>
        <v>0</v>
      </c>
      <c r="X22" s="49">
        <f>'附件2义务教育优质均衡督导评估重点指标采集表（小学）'!Z22-'附件2义务教育优质均衡督导评估重点指标采集表（小学）'!AA22-'附件2义务教育优质均衡督导评估重点指标采集表（小学）'!AB22</f>
        <v>0</v>
      </c>
      <c r="Y22" s="49"/>
      <c r="Z22" s="52"/>
      <c r="AA22" s="52"/>
      <c r="AB22" s="52"/>
      <c r="AC22" s="52"/>
      <c r="AD22" s="52"/>
      <c r="HY22"/>
    </row>
    <row r="23" s="17" customFormat="1" ht="16.35" spans="1:233">
      <c r="A23" s="48">
        <v>18</v>
      </c>
      <c r="B23" s="49">
        <f>'附件2义务教育优质均衡督导评估重点指标采集表（小学）'!B23</f>
        <v>0</v>
      </c>
      <c r="C23" s="49">
        <f>'附件2义务教育优质均衡督导评估重点指标采集表（小学）'!C23</f>
        <v>0</v>
      </c>
      <c r="D23" s="49">
        <f>'附件2义务教育优质均衡督导评估重点指标采集表（小学）'!D23</f>
        <v>0</v>
      </c>
      <c r="E23" s="49">
        <f>'附件2义务教育优质均衡督导评估重点指标采集表（小学）'!E23</f>
        <v>0</v>
      </c>
      <c r="F23" s="49">
        <f>'附件2义务教育优质均衡督导评估重点指标采集表（小学）'!G23</f>
        <v>0</v>
      </c>
      <c r="G23" s="50" t="e">
        <f>'附件2义务教育优质均衡督导评估重点指标采集表（小学）'!H23/F23</f>
        <v>#DIV/0!</v>
      </c>
      <c r="H23" s="51" t="e">
        <f>'附件2义务教育优质均衡督导评估重点指标采集表（小学）'!I23/'附件2义务教育优质均衡督导评估重点指标采集表（小学）'!E23*100</f>
        <v>#DIV/0!</v>
      </c>
      <c r="I23" s="51" t="e">
        <f>'附件2义务教育优质均衡督导评估重点指标采集表（小学）'!J23/'附件2义务教育优质均衡督导评估重点指标采集表（小学）'!E23*100</f>
        <v>#DIV/0!</v>
      </c>
      <c r="J23" s="51" t="e">
        <f>'附件2义务教育优质均衡督导评估重点指标采集表（小学）'!L23/'附件2义务教育优质均衡督导评估重点指标采集表（小学）'!E23*100</f>
        <v>#DIV/0!</v>
      </c>
      <c r="K23" s="51" t="e">
        <f>'附件2义务教育优质均衡督导评估重点指标采集表（小学）'!M23/'附件2义务教育优质均衡督导评估重点指标采集表（小学）'!E23</f>
        <v>#DIV/0!</v>
      </c>
      <c r="L23" s="51" t="e">
        <f>'附件2义务教育优质均衡督导评估重点指标采集表（小学）'!N23/'附件2义务教育优质均衡督导评估重点指标采集表（小学）'!E23</f>
        <v>#DIV/0!</v>
      </c>
      <c r="M23" s="51" t="e">
        <f>'附件2义务教育优质均衡督导评估重点指标采集表（小学）'!O23/'附件2义务教育优质均衡督导评估重点指标采集表（小学）'!E23*10000</f>
        <v>#DIV/0!</v>
      </c>
      <c r="N23" s="51" t="e">
        <f>'附件2义务教育优质均衡督导评估重点指标采集表（小学）'!P23/'附件2义务教育优质均衡督导评估重点指标采集表（小学）'!E23*100</f>
        <v>#DIV/0!</v>
      </c>
      <c r="O23" s="51">
        <f>'附件2义务教育优质均衡督导评估重点指标采集表（小学）'!Q23-'附件2义务教育优质均衡督导评估重点指标采集表（小学）'!G23/12</f>
        <v>0</v>
      </c>
      <c r="P23" s="50" t="e">
        <f>'附件2义务教育优质均衡督导评估重点指标采集表（小学）'!R23/'附件2义务教育优质均衡督导评估重点指标采集表（小学）'!Q23</f>
        <v>#DIV/0!</v>
      </c>
      <c r="Q23" s="51">
        <f>'附件2义务教育优质均衡督导评估重点指标采集表（小学）'!S23-'附件2义务教育优质均衡督导评估重点指标采集表（小学）'!G23/12</f>
        <v>0</v>
      </c>
      <c r="R23" s="50" t="e">
        <f>'附件2义务教育优质均衡督导评估重点指标采集表（小学）'!T23/'附件2义务教育优质均衡督导评估重点指标采集表（小学）'!S23</f>
        <v>#DIV/0!</v>
      </c>
      <c r="S23" s="49">
        <f>'附件2义务教育优质均衡督导评估重点指标采集表（小学）'!U23</f>
        <v>0</v>
      </c>
      <c r="T23" s="49">
        <f>'附件2义务教育优质均衡督导评估重点指标采集表（小学）'!V23</f>
        <v>0</v>
      </c>
      <c r="U23" s="49">
        <f>'附件2义务教育优质均衡督导评估重点指标采集表（小学）'!W23</f>
        <v>0</v>
      </c>
      <c r="V23" s="50">
        <f>'附件2义务教育优质均衡督导评估重点指标采集表（小学）'!X23</f>
        <v>0</v>
      </c>
      <c r="W23" s="49">
        <f>'附件2义务教育优质均衡督导评估重点指标采集表（小学）'!Y23</f>
        <v>0</v>
      </c>
      <c r="X23" s="49">
        <f>'附件2义务教育优质均衡督导评估重点指标采集表（小学）'!Z23-'附件2义务教育优质均衡督导评估重点指标采集表（小学）'!AA23-'附件2义务教育优质均衡督导评估重点指标采集表（小学）'!AB23</f>
        <v>0</v>
      </c>
      <c r="Y23" s="49"/>
      <c r="Z23" s="52"/>
      <c r="AA23" s="52"/>
      <c r="AB23" s="52"/>
      <c r="AC23" s="52"/>
      <c r="AD23" s="52"/>
      <c r="HY23"/>
    </row>
    <row r="24" s="17" customFormat="1" ht="23.1" customHeight="1" spans="1:233">
      <c r="A24" s="48">
        <v>19</v>
      </c>
      <c r="B24" s="49">
        <f>'附件2义务教育优质均衡督导评估重点指标采集表（小学）'!B24</f>
        <v>0</v>
      </c>
      <c r="C24" s="49">
        <f>'附件2义务教育优质均衡督导评估重点指标采集表（小学）'!C24</f>
        <v>0</v>
      </c>
      <c r="D24" s="49">
        <f>'附件2义务教育优质均衡督导评估重点指标采集表（小学）'!D24</f>
        <v>0</v>
      </c>
      <c r="E24" s="49">
        <f>'附件2义务教育优质均衡督导评估重点指标采集表（小学）'!E24</f>
        <v>0</v>
      </c>
      <c r="F24" s="49">
        <f>'附件2义务教育优质均衡督导评估重点指标采集表（小学）'!G24</f>
        <v>0</v>
      </c>
      <c r="G24" s="50" t="e">
        <f>'附件2义务教育优质均衡督导评估重点指标采集表（小学）'!H24/F24</f>
        <v>#DIV/0!</v>
      </c>
      <c r="H24" s="51" t="e">
        <f>'附件2义务教育优质均衡督导评估重点指标采集表（小学）'!I24/'附件2义务教育优质均衡督导评估重点指标采集表（小学）'!E24*100</f>
        <v>#DIV/0!</v>
      </c>
      <c r="I24" s="51" t="e">
        <f>'附件2义务教育优质均衡督导评估重点指标采集表（小学）'!J24/'附件2义务教育优质均衡督导评估重点指标采集表（小学）'!E24*100</f>
        <v>#DIV/0!</v>
      </c>
      <c r="J24" s="51" t="e">
        <f>'附件2义务教育优质均衡督导评估重点指标采集表（小学）'!L24/'附件2义务教育优质均衡督导评估重点指标采集表（小学）'!E24*100</f>
        <v>#DIV/0!</v>
      </c>
      <c r="K24" s="51" t="e">
        <f>'附件2义务教育优质均衡督导评估重点指标采集表（小学）'!M24/'附件2义务教育优质均衡督导评估重点指标采集表（小学）'!E24</f>
        <v>#DIV/0!</v>
      </c>
      <c r="L24" s="51" t="e">
        <f>'附件2义务教育优质均衡督导评估重点指标采集表（小学）'!N24/'附件2义务教育优质均衡督导评估重点指标采集表（小学）'!E24</f>
        <v>#DIV/0!</v>
      </c>
      <c r="M24" s="51" t="e">
        <f>'附件2义务教育优质均衡督导评估重点指标采集表（小学）'!O24/'附件2义务教育优质均衡督导评估重点指标采集表（小学）'!E24*10000</f>
        <v>#DIV/0!</v>
      </c>
      <c r="N24" s="51" t="e">
        <f>'附件2义务教育优质均衡督导评估重点指标采集表（小学）'!P24/'附件2义务教育优质均衡督导评估重点指标采集表（小学）'!E24*100</f>
        <v>#DIV/0!</v>
      </c>
      <c r="O24" s="51">
        <f>'附件2义务教育优质均衡督导评估重点指标采集表（小学）'!Q24-'附件2义务教育优质均衡督导评估重点指标采集表（小学）'!G24/12</f>
        <v>0</v>
      </c>
      <c r="P24" s="50" t="e">
        <f>'附件2义务教育优质均衡督导评估重点指标采集表（小学）'!R24/'附件2义务教育优质均衡督导评估重点指标采集表（小学）'!Q24</f>
        <v>#DIV/0!</v>
      </c>
      <c r="Q24" s="51">
        <f>'附件2义务教育优质均衡督导评估重点指标采集表（小学）'!S24-'附件2义务教育优质均衡督导评估重点指标采集表（小学）'!G24/12</f>
        <v>0</v>
      </c>
      <c r="R24" s="50" t="e">
        <f>'附件2义务教育优质均衡督导评估重点指标采集表（小学）'!T24/'附件2义务教育优质均衡督导评估重点指标采集表（小学）'!S24</f>
        <v>#DIV/0!</v>
      </c>
      <c r="S24" s="49">
        <f>'附件2义务教育优质均衡督导评估重点指标采集表（小学）'!U24</f>
        <v>0</v>
      </c>
      <c r="T24" s="49">
        <f>'附件2义务教育优质均衡督导评估重点指标采集表（小学）'!V24</f>
        <v>0</v>
      </c>
      <c r="U24" s="49">
        <f>'附件2义务教育优质均衡督导评估重点指标采集表（小学）'!W24</f>
        <v>0</v>
      </c>
      <c r="V24" s="50">
        <f>'附件2义务教育优质均衡督导评估重点指标采集表（小学）'!X24</f>
        <v>0</v>
      </c>
      <c r="W24" s="49">
        <f>'附件2义务教育优质均衡督导评估重点指标采集表（小学）'!Y24</f>
        <v>0</v>
      </c>
      <c r="X24" s="49">
        <f>'附件2义务教育优质均衡督导评估重点指标采集表（小学）'!Z24-'附件2义务教育优质均衡督导评估重点指标采集表（小学）'!AA24-'附件2义务教育优质均衡督导评估重点指标采集表（小学）'!AB24</f>
        <v>0</v>
      </c>
      <c r="Y24" s="49"/>
      <c r="Z24" s="52"/>
      <c r="AA24" s="52"/>
      <c r="AB24" s="52"/>
      <c r="AC24" s="52"/>
      <c r="AD24" s="52"/>
      <c r="HY24"/>
    </row>
    <row r="25" ht="16.35" spans="1:25">
      <c r="A25" s="48">
        <v>20</v>
      </c>
      <c r="B25" s="49">
        <f>'附件2义务教育优质均衡督导评估重点指标采集表（小学）'!B25</f>
        <v>0</v>
      </c>
      <c r="C25" s="49">
        <f>'附件2义务教育优质均衡督导评估重点指标采集表（小学）'!C25</f>
        <v>0</v>
      </c>
      <c r="D25" s="49">
        <f>'附件2义务教育优质均衡督导评估重点指标采集表（小学）'!D25</f>
        <v>0</v>
      </c>
      <c r="E25" s="49">
        <f>'附件2义务教育优质均衡督导评估重点指标采集表（小学）'!E25</f>
        <v>0</v>
      </c>
      <c r="F25" s="49">
        <f>'附件2义务教育优质均衡督导评估重点指标采集表（小学）'!G25</f>
        <v>0</v>
      </c>
      <c r="G25" s="50" t="e">
        <f>'附件2义务教育优质均衡督导评估重点指标采集表（小学）'!H25/F25</f>
        <v>#DIV/0!</v>
      </c>
      <c r="H25" s="51" t="e">
        <f>'附件2义务教育优质均衡督导评估重点指标采集表（小学）'!I25/'附件2义务教育优质均衡督导评估重点指标采集表（小学）'!E25*100</f>
        <v>#DIV/0!</v>
      </c>
      <c r="I25" s="51" t="e">
        <f>'附件2义务教育优质均衡督导评估重点指标采集表（小学）'!J25/'附件2义务教育优质均衡督导评估重点指标采集表（小学）'!E25*100</f>
        <v>#DIV/0!</v>
      </c>
      <c r="J25" s="51" t="e">
        <f>'附件2义务教育优质均衡督导评估重点指标采集表（小学）'!L25/'附件2义务教育优质均衡督导评估重点指标采集表（小学）'!E25*100</f>
        <v>#DIV/0!</v>
      </c>
      <c r="K25" s="51" t="e">
        <f>'附件2义务教育优质均衡督导评估重点指标采集表（小学）'!M25/'附件2义务教育优质均衡督导评估重点指标采集表（小学）'!E25</f>
        <v>#DIV/0!</v>
      </c>
      <c r="L25" s="51" t="e">
        <f>'附件2义务教育优质均衡督导评估重点指标采集表（小学）'!N25/'附件2义务教育优质均衡督导评估重点指标采集表（小学）'!E25</f>
        <v>#DIV/0!</v>
      </c>
      <c r="M25" s="51" t="e">
        <f>'附件2义务教育优质均衡督导评估重点指标采集表（小学）'!O25/'附件2义务教育优质均衡督导评估重点指标采集表（小学）'!E25*10000</f>
        <v>#DIV/0!</v>
      </c>
      <c r="N25" s="51" t="e">
        <f>'附件2义务教育优质均衡督导评估重点指标采集表（小学）'!P25/'附件2义务教育优质均衡督导评估重点指标采集表（小学）'!E25*100</f>
        <v>#DIV/0!</v>
      </c>
      <c r="O25" s="51">
        <f>'附件2义务教育优质均衡督导评估重点指标采集表（小学）'!Q25-'附件2义务教育优质均衡督导评估重点指标采集表（小学）'!G25/12</f>
        <v>0</v>
      </c>
      <c r="P25" s="50" t="e">
        <f>'附件2义务教育优质均衡督导评估重点指标采集表（小学）'!R25/'附件2义务教育优质均衡督导评估重点指标采集表（小学）'!Q25</f>
        <v>#DIV/0!</v>
      </c>
      <c r="Q25" s="51">
        <f>'附件2义务教育优质均衡督导评估重点指标采集表（小学）'!S25-'附件2义务教育优质均衡督导评估重点指标采集表（小学）'!G25/12</f>
        <v>0</v>
      </c>
      <c r="R25" s="50" t="e">
        <f>'附件2义务教育优质均衡督导评估重点指标采集表（小学）'!T25/'附件2义务教育优质均衡督导评估重点指标采集表（小学）'!S25</f>
        <v>#DIV/0!</v>
      </c>
      <c r="S25" s="49">
        <f>'附件2义务教育优质均衡督导评估重点指标采集表（小学）'!U25</f>
        <v>0</v>
      </c>
      <c r="T25" s="49">
        <f>'附件2义务教育优质均衡督导评估重点指标采集表（小学）'!V25</f>
        <v>0</v>
      </c>
      <c r="U25" s="49">
        <f>'附件2义务教育优质均衡督导评估重点指标采集表（小学）'!W25</f>
        <v>0</v>
      </c>
      <c r="V25" s="50">
        <f>'附件2义务教育优质均衡督导评估重点指标采集表（小学）'!X25</f>
        <v>0</v>
      </c>
      <c r="W25" s="49">
        <f>'附件2义务教育优质均衡督导评估重点指标采集表（小学）'!Y25</f>
        <v>0</v>
      </c>
      <c r="X25" s="49">
        <f>'附件2义务教育优质均衡督导评估重点指标采集表（小学）'!Z25-'附件2义务教育优质均衡督导评估重点指标采集表（小学）'!AA25-'附件2义务教育优质均衡督导评估重点指标采集表（小学）'!AB25</f>
        <v>0</v>
      </c>
      <c r="Y25" s="49"/>
    </row>
    <row r="26" ht="16.35" spans="1:25">
      <c r="A26" s="48">
        <v>21</v>
      </c>
      <c r="B26" s="49">
        <f>'附件2义务教育优质均衡督导评估重点指标采集表（小学）'!B26</f>
        <v>0</v>
      </c>
      <c r="C26" s="49">
        <f>'附件2义务教育优质均衡督导评估重点指标采集表（小学）'!C26</f>
        <v>0</v>
      </c>
      <c r="D26" s="49">
        <f>'附件2义务教育优质均衡督导评估重点指标采集表（小学）'!D26</f>
        <v>0</v>
      </c>
      <c r="E26" s="49">
        <f>'附件2义务教育优质均衡督导评估重点指标采集表（小学）'!E26</f>
        <v>0</v>
      </c>
      <c r="F26" s="49">
        <f>'附件2义务教育优质均衡督导评估重点指标采集表（小学）'!G26</f>
        <v>0</v>
      </c>
      <c r="G26" s="50" t="e">
        <f>'附件2义务教育优质均衡督导评估重点指标采集表（小学）'!H26/F26</f>
        <v>#DIV/0!</v>
      </c>
      <c r="H26" s="51" t="e">
        <f>'附件2义务教育优质均衡督导评估重点指标采集表（小学）'!I26/'附件2义务教育优质均衡督导评估重点指标采集表（小学）'!E26*100</f>
        <v>#DIV/0!</v>
      </c>
      <c r="I26" s="51" t="e">
        <f>'附件2义务教育优质均衡督导评估重点指标采集表（小学）'!J26/'附件2义务教育优质均衡督导评估重点指标采集表（小学）'!E26*100</f>
        <v>#DIV/0!</v>
      </c>
      <c r="J26" s="51" t="e">
        <f>'附件2义务教育优质均衡督导评估重点指标采集表（小学）'!L26/'附件2义务教育优质均衡督导评估重点指标采集表（小学）'!E26*100</f>
        <v>#DIV/0!</v>
      </c>
      <c r="K26" s="51" t="e">
        <f>'附件2义务教育优质均衡督导评估重点指标采集表（小学）'!M26/'附件2义务教育优质均衡督导评估重点指标采集表（小学）'!E26</f>
        <v>#DIV/0!</v>
      </c>
      <c r="L26" s="51" t="e">
        <f>'附件2义务教育优质均衡督导评估重点指标采集表（小学）'!N26/'附件2义务教育优质均衡督导评估重点指标采集表（小学）'!E26</f>
        <v>#DIV/0!</v>
      </c>
      <c r="M26" s="51" t="e">
        <f>'附件2义务教育优质均衡督导评估重点指标采集表（小学）'!O26/'附件2义务教育优质均衡督导评估重点指标采集表（小学）'!E26*10000</f>
        <v>#DIV/0!</v>
      </c>
      <c r="N26" s="51" t="e">
        <f>'附件2义务教育优质均衡督导评估重点指标采集表（小学）'!P26/'附件2义务教育优质均衡督导评估重点指标采集表（小学）'!E26*100</f>
        <v>#DIV/0!</v>
      </c>
      <c r="O26" s="51">
        <f>'附件2义务教育优质均衡督导评估重点指标采集表（小学）'!Q26-'附件2义务教育优质均衡督导评估重点指标采集表（小学）'!G26/12</f>
        <v>0</v>
      </c>
      <c r="P26" s="50" t="e">
        <f>'附件2义务教育优质均衡督导评估重点指标采集表（小学）'!R26/'附件2义务教育优质均衡督导评估重点指标采集表（小学）'!Q26</f>
        <v>#DIV/0!</v>
      </c>
      <c r="Q26" s="51">
        <f>'附件2义务教育优质均衡督导评估重点指标采集表（小学）'!S26-'附件2义务教育优质均衡督导评估重点指标采集表（小学）'!G26/12</f>
        <v>0</v>
      </c>
      <c r="R26" s="50" t="e">
        <f>'附件2义务教育优质均衡督导评估重点指标采集表（小学）'!T26/'附件2义务教育优质均衡督导评估重点指标采集表（小学）'!S26</f>
        <v>#DIV/0!</v>
      </c>
      <c r="S26" s="49">
        <f>'附件2义务教育优质均衡督导评估重点指标采集表（小学）'!U26</f>
        <v>0</v>
      </c>
      <c r="T26" s="49">
        <f>'附件2义务教育优质均衡督导评估重点指标采集表（小学）'!V26</f>
        <v>0</v>
      </c>
      <c r="U26" s="49">
        <f>'附件2义务教育优质均衡督导评估重点指标采集表（小学）'!W26</f>
        <v>0</v>
      </c>
      <c r="V26" s="50">
        <f>'附件2义务教育优质均衡督导评估重点指标采集表（小学）'!X26</f>
        <v>0</v>
      </c>
      <c r="W26" s="49">
        <f>'附件2义务教育优质均衡督导评估重点指标采集表（小学）'!Y26</f>
        <v>0</v>
      </c>
      <c r="X26" s="49">
        <f>'附件2义务教育优质均衡督导评估重点指标采集表（小学）'!Z26-'附件2义务教育优质均衡督导评估重点指标采集表（小学）'!AA26-'附件2义务教育优质均衡督导评估重点指标采集表（小学）'!AB26</f>
        <v>0</v>
      </c>
      <c r="Y26" s="49"/>
    </row>
    <row r="27" ht="16.35" spans="1:25">
      <c r="A27" s="48">
        <v>22</v>
      </c>
      <c r="B27" s="49">
        <f>'附件2义务教育优质均衡督导评估重点指标采集表（小学）'!B27</f>
        <v>0</v>
      </c>
      <c r="C27" s="49">
        <f>'附件2义务教育优质均衡督导评估重点指标采集表（小学）'!C27</f>
        <v>0</v>
      </c>
      <c r="D27" s="49">
        <f>'附件2义务教育优质均衡督导评估重点指标采集表（小学）'!D27</f>
        <v>0</v>
      </c>
      <c r="E27" s="49">
        <f>'附件2义务教育优质均衡督导评估重点指标采集表（小学）'!E27</f>
        <v>0</v>
      </c>
      <c r="F27" s="49">
        <f>'附件2义务教育优质均衡督导评估重点指标采集表（小学）'!G27</f>
        <v>0</v>
      </c>
      <c r="G27" s="50" t="e">
        <f>'附件2义务教育优质均衡督导评估重点指标采集表（小学）'!H27/F27</f>
        <v>#DIV/0!</v>
      </c>
      <c r="H27" s="51" t="e">
        <f>'附件2义务教育优质均衡督导评估重点指标采集表（小学）'!I27/'附件2义务教育优质均衡督导评估重点指标采集表（小学）'!E27*100</f>
        <v>#DIV/0!</v>
      </c>
      <c r="I27" s="51" t="e">
        <f>'附件2义务教育优质均衡督导评估重点指标采集表（小学）'!J27/'附件2义务教育优质均衡督导评估重点指标采集表（小学）'!E27*100</f>
        <v>#DIV/0!</v>
      </c>
      <c r="J27" s="51" t="e">
        <f>'附件2义务教育优质均衡督导评估重点指标采集表（小学）'!L27/'附件2义务教育优质均衡督导评估重点指标采集表（小学）'!E27*100</f>
        <v>#DIV/0!</v>
      </c>
      <c r="K27" s="51" t="e">
        <f>'附件2义务教育优质均衡督导评估重点指标采集表（小学）'!M27/'附件2义务教育优质均衡督导评估重点指标采集表（小学）'!E27</f>
        <v>#DIV/0!</v>
      </c>
      <c r="L27" s="51" t="e">
        <f>'附件2义务教育优质均衡督导评估重点指标采集表（小学）'!N27/'附件2义务教育优质均衡督导评估重点指标采集表（小学）'!E27</f>
        <v>#DIV/0!</v>
      </c>
      <c r="M27" s="51" t="e">
        <f>'附件2义务教育优质均衡督导评估重点指标采集表（小学）'!O27/'附件2义务教育优质均衡督导评估重点指标采集表（小学）'!E27*10000</f>
        <v>#DIV/0!</v>
      </c>
      <c r="N27" s="51" t="e">
        <f>'附件2义务教育优质均衡督导评估重点指标采集表（小学）'!P27/'附件2义务教育优质均衡督导评估重点指标采集表（小学）'!E27*100</f>
        <v>#DIV/0!</v>
      </c>
      <c r="O27" s="51">
        <f>'附件2义务教育优质均衡督导评估重点指标采集表（小学）'!Q27-'附件2义务教育优质均衡督导评估重点指标采集表（小学）'!G27/12</f>
        <v>0</v>
      </c>
      <c r="P27" s="50" t="e">
        <f>'附件2义务教育优质均衡督导评估重点指标采集表（小学）'!R27/'附件2义务教育优质均衡督导评估重点指标采集表（小学）'!Q27</f>
        <v>#DIV/0!</v>
      </c>
      <c r="Q27" s="51">
        <f>'附件2义务教育优质均衡督导评估重点指标采集表（小学）'!S27-'附件2义务教育优质均衡督导评估重点指标采集表（小学）'!G27/12</f>
        <v>0</v>
      </c>
      <c r="R27" s="50" t="e">
        <f>'附件2义务教育优质均衡督导评估重点指标采集表（小学）'!T27/'附件2义务教育优质均衡督导评估重点指标采集表（小学）'!S27</f>
        <v>#DIV/0!</v>
      </c>
      <c r="S27" s="49">
        <f>'附件2义务教育优质均衡督导评估重点指标采集表（小学）'!U27</f>
        <v>0</v>
      </c>
      <c r="T27" s="49">
        <f>'附件2义务教育优质均衡督导评估重点指标采集表（小学）'!V27</f>
        <v>0</v>
      </c>
      <c r="U27" s="49">
        <f>'附件2义务教育优质均衡督导评估重点指标采集表（小学）'!W27</f>
        <v>0</v>
      </c>
      <c r="V27" s="50">
        <f>'附件2义务教育优质均衡督导评估重点指标采集表（小学）'!X27</f>
        <v>0</v>
      </c>
      <c r="W27" s="49">
        <f>'附件2义务教育优质均衡督导评估重点指标采集表（小学）'!Y27</f>
        <v>0</v>
      </c>
      <c r="X27" s="49">
        <f>'附件2义务教育优质均衡督导评估重点指标采集表（小学）'!Z27-'附件2义务教育优质均衡督导评估重点指标采集表（小学）'!AA27-'附件2义务教育优质均衡督导评估重点指标采集表（小学）'!AB27</f>
        <v>0</v>
      </c>
      <c r="Y27" s="49"/>
    </row>
    <row r="28" ht="16.35" spans="1:25">
      <c r="A28" s="48">
        <v>23</v>
      </c>
      <c r="B28" s="49">
        <f>'附件2义务教育优质均衡督导评估重点指标采集表（小学）'!B28</f>
        <v>0</v>
      </c>
      <c r="C28" s="49">
        <f>'附件2义务教育优质均衡督导评估重点指标采集表（小学）'!C28</f>
        <v>0</v>
      </c>
      <c r="D28" s="49">
        <f>'附件2义务教育优质均衡督导评估重点指标采集表（小学）'!D28</f>
        <v>0</v>
      </c>
      <c r="E28" s="49">
        <f>'附件2义务教育优质均衡督导评估重点指标采集表（小学）'!E28</f>
        <v>0</v>
      </c>
      <c r="F28" s="49">
        <f>'附件2义务教育优质均衡督导评估重点指标采集表（小学）'!G28</f>
        <v>0</v>
      </c>
      <c r="G28" s="50" t="e">
        <f>'附件2义务教育优质均衡督导评估重点指标采集表（小学）'!H28/F28</f>
        <v>#DIV/0!</v>
      </c>
      <c r="H28" s="51" t="e">
        <f>'附件2义务教育优质均衡督导评估重点指标采集表（小学）'!I28/'附件2义务教育优质均衡督导评估重点指标采集表（小学）'!E28*100</f>
        <v>#DIV/0!</v>
      </c>
      <c r="I28" s="51" t="e">
        <f>'附件2义务教育优质均衡督导评估重点指标采集表（小学）'!J28/'附件2义务教育优质均衡督导评估重点指标采集表（小学）'!E28*100</f>
        <v>#DIV/0!</v>
      </c>
      <c r="J28" s="51" t="e">
        <f>'附件2义务教育优质均衡督导评估重点指标采集表（小学）'!L28/'附件2义务教育优质均衡督导评估重点指标采集表（小学）'!E28*100</f>
        <v>#DIV/0!</v>
      </c>
      <c r="K28" s="51" t="e">
        <f>'附件2义务教育优质均衡督导评估重点指标采集表（小学）'!M28/'附件2义务教育优质均衡督导评估重点指标采集表（小学）'!E28</f>
        <v>#DIV/0!</v>
      </c>
      <c r="L28" s="51" t="e">
        <f>'附件2义务教育优质均衡督导评估重点指标采集表（小学）'!N28/'附件2义务教育优质均衡督导评估重点指标采集表（小学）'!E28</f>
        <v>#DIV/0!</v>
      </c>
      <c r="M28" s="51" t="e">
        <f>'附件2义务教育优质均衡督导评估重点指标采集表（小学）'!O28/'附件2义务教育优质均衡督导评估重点指标采集表（小学）'!E28*10000</f>
        <v>#DIV/0!</v>
      </c>
      <c r="N28" s="51" t="e">
        <f>'附件2义务教育优质均衡督导评估重点指标采集表（小学）'!P28/'附件2义务教育优质均衡督导评估重点指标采集表（小学）'!E28*100</f>
        <v>#DIV/0!</v>
      </c>
      <c r="O28" s="51">
        <f>'附件2义务教育优质均衡督导评估重点指标采集表（小学）'!Q28-'附件2义务教育优质均衡督导评估重点指标采集表（小学）'!G28/12</f>
        <v>0</v>
      </c>
      <c r="P28" s="50" t="e">
        <f>'附件2义务教育优质均衡督导评估重点指标采集表（小学）'!R28/'附件2义务教育优质均衡督导评估重点指标采集表（小学）'!Q28</f>
        <v>#DIV/0!</v>
      </c>
      <c r="Q28" s="51">
        <f>'附件2义务教育优质均衡督导评估重点指标采集表（小学）'!S28-'附件2义务教育优质均衡督导评估重点指标采集表（小学）'!G28/12</f>
        <v>0</v>
      </c>
      <c r="R28" s="50" t="e">
        <f>'附件2义务教育优质均衡督导评估重点指标采集表（小学）'!T28/'附件2义务教育优质均衡督导评估重点指标采集表（小学）'!S28</f>
        <v>#DIV/0!</v>
      </c>
      <c r="S28" s="49">
        <f>'附件2义务教育优质均衡督导评估重点指标采集表（小学）'!U28</f>
        <v>0</v>
      </c>
      <c r="T28" s="49">
        <f>'附件2义务教育优质均衡督导评估重点指标采集表（小学）'!V28</f>
        <v>0</v>
      </c>
      <c r="U28" s="49">
        <f>'附件2义务教育优质均衡督导评估重点指标采集表（小学）'!W28</f>
        <v>0</v>
      </c>
      <c r="V28" s="50">
        <f>'附件2义务教育优质均衡督导评估重点指标采集表（小学）'!X28</f>
        <v>0</v>
      </c>
      <c r="W28" s="49">
        <f>'附件2义务教育优质均衡督导评估重点指标采集表（小学）'!Y28</f>
        <v>0</v>
      </c>
      <c r="X28" s="49">
        <f>'附件2义务教育优质均衡督导评估重点指标采集表（小学）'!Z28-'附件2义务教育优质均衡督导评估重点指标采集表（小学）'!AA28-'附件2义务教育优质均衡督导评估重点指标采集表（小学）'!AB28</f>
        <v>0</v>
      </c>
      <c r="Y28" s="49"/>
    </row>
    <row r="29" ht="16.35" spans="1:25">
      <c r="A29" s="48">
        <v>24</v>
      </c>
      <c r="B29" s="49">
        <f>'附件2义务教育优质均衡督导评估重点指标采集表（小学）'!B29</f>
        <v>0</v>
      </c>
      <c r="C29" s="49">
        <f>'附件2义务教育优质均衡督导评估重点指标采集表（小学）'!C29</f>
        <v>0</v>
      </c>
      <c r="D29" s="49">
        <f>'附件2义务教育优质均衡督导评估重点指标采集表（小学）'!D29</f>
        <v>0</v>
      </c>
      <c r="E29" s="49">
        <f>'附件2义务教育优质均衡督导评估重点指标采集表（小学）'!E29</f>
        <v>0</v>
      </c>
      <c r="F29" s="49">
        <f>'附件2义务教育优质均衡督导评估重点指标采集表（小学）'!G29</f>
        <v>0</v>
      </c>
      <c r="G29" s="50" t="e">
        <f>'附件2义务教育优质均衡督导评估重点指标采集表（小学）'!H29/F29</f>
        <v>#DIV/0!</v>
      </c>
      <c r="H29" s="51" t="e">
        <f>'附件2义务教育优质均衡督导评估重点指标采集表（小学）'!I29/'附件2义务教育优质均衡督导评估重点指标采集表（小学）'!E29*100</f>
        <v>#DIV/0!</v>
      </c>
      <c r="I29" s="51" t="e">
        <f>'附件2义务教育优质均衡督导评估重点指标采集表（小学）'!J29/'附件2义务教育优质均衡督导评估重点指标采集表（小学）'!E29*100</f>
        <v>#DIV/0!</v>
      </c>
      <c r="J29" s="51" t="e">
        <f>'附件2义务教育优质均衡督导评估重点指标采集表（小学）'!L29/'附件2义务教育优质均衡督导评估重点指标采集表（小学）'!E29*100</f>
        <v>#DIV/0!</v>
      </c>
      <c r="K29" s="51" t="e">
        <f>'附件2义务教育优质均衡督导评估重点指标采集表（小学）'!M29/'附件2义务教育优质均衡督导评估重点指标采集表（小学）'!E29</f>
        <v>#DIV/0!</v>
      </c>
      <c r="L29" s="51" t="e">
        <f>'附件2义务教育优质均衡督导评估重点指标采集表（小学）'!N29/'附件2义务教育优质均衡督导评估重点指标采集表（小学）'!E29</f>
        <v>#DIV/0!</v>
      </c>
      <c r="M29" s="51" t="e">
        <f>'附件2义务教育优质均衡督导评估重点指标采集表（小学）'!O29/'附件2义务教育优质均衡督导评估重点指标采集表（小学）'!E29*10000</f>
        <v>#DIV/0!</v>
      </c>
      <c r="N29" s="51" t="e">
        <f>'附件2义务教育优质均衡督导评估重点指标采集表（小学）'!P29/'附件2义务教育优质均衡督导评估重点指标采集表（小学）'!E29*100</f>
        <v>#DIV/0!</v>
      </c>
      <c r="O29" s="51">
        <f>'附件2义务教育优质均衡督导评估重点指标采集表（小学）'!Q29-'附件2义务教育优质均衡督导评估重点指标采集表（小学）'!G29/12</f>
        <v>0</v>
      </c>
      <c r="P29" s="50" t="e">
        <f>'附件2义务教育优质均衡督导评估重点指标采集表（小学）'!R29/'附件2义务教育优质均衡督导评估重点指标采集表（小学）'!Q29</f>
        <v>#DIV/0!</v>
      </c>
      <c r="Q29" s="51">
        <f>'附件2义务教育优质均衡督导评估重点指标采集表（小学）'!S29-'附件2义务教育优质均衡督导评估重点指标采集表（小学）'!G29/12</f>
        <v>0</v>
      </c>
      <c r="R29" s="50" t="e">
        <f>'附件2义务教育优质均衡督导评估重点指标采集表（小学）'!T29/'附件2义务教育优质均衡督导评估重点指标采集表（小学）'!S29</f>
        <v>#DIV/0!</v>
      </c>
      <c r="S29" s="49">
        <f>'附件2义务教育优质均衡督导评估重点指标采集表（小学）'!U29</f>
        <v>0</v>
      </c>
      <c r="T29" s="49">
        <f>'附件2义务教育优质均衡督导评估重点指标采集表（小学）'!V29</f>
        <v>0</v>
      </c>
      <c r="U29" s="49">
        <f>'附件2义务教育优质均衡督导评估重点指标采集表（小学）'!W29</f>
        <v>0</v>
      </c>
      <c r="V29" s="50">
        <f>'附件2义务教育优质均衡督导评估重点指标采集表（小学）'!X29</f>
        <v>0</v>
      </c>
      <c r="W29" s="49">
        <f>'附件2义务教育优质均衡督导评估重点指标采集表（小学）'!Y29</f>
        <v>0</v>
      </c>
      <c r="X29" s="49">
        <f>'附件2义务教育优质均衡督导评估重点指标采集表（小学）'!Z29-'附件2义务教育优质均衡督导评估重点指标采集表（小学）'!AA29-'附件2义务教育优质均衡督导评估重点指标采集表（小学）'!AB29</f>
        <v>0</v>
      </c>
      <c r="Y29" s="49"/>
    </row>
    <row r="30" ht="16.35" spans="1:25">
      <c r="A30" s="48">
        <v>25</v>
      </c>
      <c r="B30" s="49">
        <f>'附件2义务教育优质均衡督导评估重点指标采集表（小学）'!B30</f>
        <v>0</v>
      </c>
      <c r="C30" s="49">
        <f>'附件2义务教育优质均衡督导评估重点指标采集表（小学）'!C30</f>
        <v>0</v>
      </c>
      <c r="D30" s="49">
        <f>'附件2义务教育优质均衡督导评估重点指标采集表（小学）'!D30</f>
        <v>0</v>
      </c>
      <c r="E30" s="49">
        <f>'附件2义务教育优质均衡督导评估重点指标采集表（小学）'!E30</f>
        <v>0</v>
      </c>
      <c r="F30" s="49">
        <f>'附件2义务教育优质均衡督导评估重点指标采集表（小学）'!G30</f>
        <v>0</v>
      </c>
      <c r="G30" s="50" t="e">
        <f>'附件2义务教育优质均衡督导评估重点指标采集表（小学）'!H30/F30</f>
        <v>#DIV/0!</v>
      </c>
      <c r="H30" s="51" t="e">
        <f>'附件2义务教育优质均衡督导评估重点指标采集表（小学）'!I30/'附件2义务教育优质均衡督导评估重点指标采集表（小学）'!E30*100</f>
        <v>#DIV/0!</v>
      </c>
      <c r="I30" s="51" t="e">
        <f>'附件2义务教育优质均衡督导评估重点指标采集表（小学）'!J30/'附件2义务教育优质均衡督导评估重点指标采集表（小学）'!E30*100</f>
        <v>#DIV/0!</v>
      </c>
      <c r="J30" s="51" t="e">
        <f>'附件2义务教育优质均衡督导评估重点指标采集表（小学）'!L30/'附件2义务教育优质均衡督导评估重点指标采集表（小学）'!E30*100</f>
        <v>#DIV/0!</v>
      </c>
      <c r="K30" s="51" t="e">
        <f>'附件2义务教育优质均衡督导评估重点指标采集表（小学）'!M30/'附件2义务教育优质均衡督导评估重点指标采集表（小学）'!E30</f>
        <v>#DIV/0!</v>
      </c>
      <c r="L30" s="51" t="e">
        <f>'附件2义务教育优质均衡督导评估重点指标采集表（小学）'!N30/'附件2义务教育优质均衡督导评估重点指标采集表（小学）'!E30</f>
        <v>#DIV/0!</v>
      </c>
      <c r="M30" s="51" t="e">
        <f>'附件2义务教育优质均衡督导评估重点指标采集表（小学）'!O30/'附件2义务教育优质均衡督导评估重点指标采集表（小学）'!E30*10000</f>
        <v>#DIV/0!</v>
      </c>
      <c r="N30" s="51" t="e">
        <f>'附件2义务教育优质均衡督导评估重点指标采集表（小学）'!P30/'附件2义务教育优质均衡督导评估重点指标采集表（小学）'!E30*100</f>
        <v>#DIV/0!</v>
      </c>
      <c r="O30" s="51">
        <f>'附件2义务教育优质均衡督导评估重点指标采集表（小学）'!Q30-'附件2义务教育优质均衡督导评估重点指标采集表（小学）'!G30/12</f>
        <v>0</v>
      </c>
      <c r="P30" s="50" t="e">
        <f>'附件2义务教育优质均衡督导评估重点指标采集表（小学）'!R30/'附件2义务教育优质均衡督导评估重点指标采集表（小学）'!Q30</f>
        <v>#DIV/0!</v>
      </c>
      <c r="Q30" s="51">
        <f>'附件2义务教育优质均衡督导评估重点指标采集表（小学）'!S30-'附件2义务教育优质均衡督导评估重点指标采集表（小学）'!G30/12</f>
        <v>0</v>
      </c>
      <c r="R30" s="50" t="e">
        <f>'附件2义务教育优质均衡督导评估重点指标采集表（小学）'!T30/'附件2义务教育优质均衡督导评估重点指标采集表（小学）'!S30</f>
        <v>#DIV/0!</v>
      </c>
      <c r="S30" s="49">
        <f>'附件2义务教育优质均衡督导评估重点指标采集表（小学）'!U30</f>
        <v>0</v>
      </c>
      <c r="T30" s="49">
        <f>'附件2义务教育优质均衡督导评估重点指标采集表（小学）'!V30</f>
        <v>0</v>
      </c>
      <c r="U30" s="49">
        <f>'附件2义务教育优质均衡督导评估重点指标采集表（小学）'!W30</f>
        <v>0</v>
      </c>
      <c r="V30" s="50">
        <f>'附件2义务教育优质均衡督导评估重点指标采集表（小学）'!X30</f>
        <v>0</v>
      </c>
      <c r="W30" s="49">
        <f>'附件2义务教育优质均衡督导评估重点指标采集表（小学）'!Y30</f>
        <v>0</v>
      </c>
      <c r="X30" s="49">
        <f>'附件2义务教育优质均衡督导评估重点指标采集表（小学）'!Z30-'附件2义务教育优质均衡督导评估重点指标采集表（小学）'!AA30-'附件2义务教育优质均衡督导评估重点指标采集表（小学）'!AB30</f>
        <v>0</v>
      </c>
      <c r="Y30" s="49"/>
    </row>
    <row r="31" ht="16.35" spans="1:25">
      <c r="A31" s="48">
        <v>26</v>
      </c>
      <c r="B31" s="49">
        <f>'附件2义务教育优质均衡督导评估重点指标采集表（小学）'!B31</f>
        <v>0</v>
      </c>
      <c r="C31" s="49">
        <f>'附件2义务教育优质均衡督导评估重点指标采集表（小学）'!C31</f>
        <v>0</v>
      </c>
      <c r="D31" s="49">
        <f>'附件2义务教育优质均衡督导评估重点指标采集表（小学）'!D31</f>
        <v>0</v>
      </c>
      <c r="E31" s="49">
        <f>'附件2义务教育优质均衡督导评估重点指标采集表（小学）'!E31</f>
        <v>0</v>
      </c>
      <c r="F31" s="49">
        <f>'附件2义务教育优质均衡督导评估重点指标采集表（小学）'!G31</f>
        <v>0</v>
      </c>
      <c r="G31" s="50" t="e">
        <f>'附件2义务教育优质均衡督导评估重点指标采集表（小学）'!H31/F31</f>
        <v>#DIV/0!</v>
      </c>
      <c r="H31" s="51" t="e">
        <f>'附件2义务教育优质均衡督导评估重点指标采集表（小学）'!I31/'附件2义务教育优质均衡督导评估重点指标采集表（小学）'!E31*100</f>
        <v>#DIV/0!</v>
      </c>
      <c r="I31" s="51" t="e">
        <f>'附件2义务教育优质均衡督导评估重点指标采集表（小学）'!J31/'附件2义务教育优质均衡督导评估重点指标采集表（小学）'!E31*100</f>
        <v>#DIV/0!</v>
      </c>
      <c r="J31" s="51" t="e">
        <f>'附件2义务教育优质均衡督导评估重点指标采集表（小学）'!L31/'附件2义务教育优质均衡督导评估重点指标采集表（小学）'!E31*100</f>
        <v>#DIV/0!</v>
      </c>
      <c r="K31" s="51" t="e">
        <f>'附件2义务教育优质均衡督导评估重点指标采集表（小学）'!M31/'附件2义务教育优质均衡督导评估重点指标采集表（小学）'!E31</f>
        <v>#DIV/0!</v>
      </c>
      <c r="L31" s="51" t="e">
        <f>'附件2义务教育优质均衡督导评估重点指标采集表（小学）'!N31/'附件2义务教育优质均衡督导评估重点指标采集表（小学）'!E31</f>
        <v>#DIV/0!</v>
      </c>
      <c r="M31" s="51" t="e">
        <f>'附件2义务教育优质均衡督导评估重点指标采集表（小学）'!O31/'附件2义务教育优质均衡督导评估重点指标采集表（小学）'!E31*10000</f>
        <v>#DIV/0!</v>
      </c>
      <c r="N31" s="51" t="e">
        <f>'附件2义务教育优质均衡督导评估重点指标采集表（小学）'!P31/'附件2义务教育优质均衡督导评估重点指标采集表（小学）'!E31*100</f>
        <v>#DIV/0!</v>
      </c>
      <c r="O31" s="51">
        <f>'附件2义务教育优质均衡督导评估重点指标采集表（小学）'!Q31-'附件2义务教育优质均衡督导评估重点指标采集表（小学）'!G31/12</f>
        <v>0</v>
      </c>
      <c r="P31" s="50" t="e">
        <f>'附件2义务教育优质均衡督导评估重点指标采集表（小学）'!R31/'附件2义务教育优质均衡督导评估重点指标采集表（小学）'!Q31</f>
        <v>#DIV/0!</v>
      </c>
      <c r="Q31" s="51">
        <f>'附件2义务教育优质均衡督导评估重点指标采集表（小学）'!S31-'附件2义务教育优质均衡督导评估重点指标采集表（小学）'!G31/12</f>
        <v>0</v>
      </c>
      <c r="R31" s="50" t="e">
        <f>'附件2义务教育优质均衡督导评估重点指标采集表（小学）'!T31/'附件2义务教育优质均衡督导评估重点指标采集表（小学）'!S31</f>
        <v>#DIV/0!</v>
      </c>
      <c r="S31" s="49">
        <f>'附件2义务教育优质均衡督导评估重点指标采集表（小学）'!U31</f>
        <v>0</v>
      </c>
      <c r="T31" s="49">
        <f>'附件2义务教育优质均衡督导评估重点指标采集表（小学）'!V31</f>
        <v>0</v>
      </c>
      <c r="U31" s="49">
        <f>'附件2义务教育优质均衡督导评估重点指标采集表（小学）'!W31</f>
        <v>0</v>
      </c>
      <c r="V31" s="50">
        <f>'附件2义务教育优质均衡督导评估重点指标采集表（小学）'!X31</f>
        <v>0</v>
      </c>
      <c r="W31" s="49">
        <f>'附件2义务教育优质均衡督导评估重点指标采集表（小学）'!Y31</f>
        <v>0</v>
      </c>
      <c r="X31" s="49">
        <f>'附件2义务教育优质均衡督导评估重点指标采集表（小学）'!Z31-'附件2义务教育优质均衡督导评估重点指标采集表（小学）'!AA31-'附件2义务教育优质均衡督导评估重点指标采集表（小学）'!AB31</f>
        <v>0</v>
      </c>
      <c r="Y31" s="49"/>
    </row>
    <row r="32" ht="16.35" spans="1:25">
      <c r="A32" s="48">
        <v>27</v>
      </c>
      <c r="B32" s="49">
        <f>'附件2义务教育优质均衡督导评估重点指标采集表（小学）'!B32</f>
        <v>0</v>
      </c>
      <c r="C32" s="49">
        <f>'附件2义务教育优质均衡督导评估重点指标采集表（小学）'!C32</f>
        <v>0</v>
      </c>
      <c r="D32" s="49">
        <f>'附件2义务教育优质均衡督导评估重点指标采集表（小学）'!D32</f>
        <v>0</v>
      </c>
      <c r="E32" s="49">
        <f>'附件2义务教育优质均衡督导评估重点指标采集表（小学）'!E32</f>
        <v>0</v>
      </c>
      <c r="F32" s="49">
        <f>'附件2义务教育优质均衡督导评估重点指标采集表（小学）'!G32</f>
        <v>0</v>
      </c>
      <c r="G32" s="50" t="e">
        <f>'附件2义务教育优质均衡督导评估重点指标采集表（小学）'!H32/F32</f>
        <v>#DIV/0!</v>
      </c>
      <c r="H32" s="51" t="e">
        <f>'附件2义务教育优质均衡督导评估重点指标采集表（小学）'!I32/'附件2义务教育优质均衡督导评估重点指标采集表（小学）'!E32*100</f>
        <v>#DIV/0!</v>
      </c>
      <c r="I32" s="51" t="e">
        <f>'附件2义务教育优质均衡督导评估重点指标采集表（小学）'!J32/'附件2义务教育优质均衡督导评估重点指标采集表（小学）'!E32*100</f>
        <v>#DIV/0!</v>
      </c>
      <c r="J32" s="51" t="e">
        <f>'附件2义务教育优质均衡督导评估重点指标采集表（小学）'!L32/'附件2义务教育优质均衡督导评估重点指标采集表（小学）'!E32*100</f>
        <v>#DIV/0!</v>
      </c>
      <c r="K32" s="51" t="e">
        <f>'附件2义务教育优质均衡督导评估重点指标采集表（小学）'!M32/'附件2义务教育优质均衡督导评估重点指标采集表（小学）'!E32</f>
        <v>#DIV/0!</v>
      </c>
      <c r="L32" s="51" t="e">
        <f>'附件2义务教育优质均衡督导评估重点指标采集表（小学）'!N32/'附件2义务教育优质均衡督导评估重点指标采集表（小学）'!E32</f>
        <v>#DIV/0!</v>
      </c>
      <c r="M32" s="51" t="e">
        <f>'附件2义务教育优质均衡督导评估重点指标采集表（小学）'!O32/'附件2义务教育优质均衡督导评估重点指标采集表（小学）'!E32*10000</f>
        <v>#DIV/0!</v>
      </c>
      <c r="N32" s="51" t="e">
        <f>'附件2义务教育优质均衡督导评估重点指标采集表（小学）'!P32/'附件2义务教育优质均衡督导评估重点指标采集表（小学）'!E32*100</f>
        <v>#DIV/0!</v>
      </c>
      <c r="O32" s="51">
        <f>'附件2义务教育优质均衡督导评估重点指标采集表（小学）'!Q32-'附件2义务教育优质均衡督导评估重点指标采集表（小学）'!G32/12</f>
        <v>0</v>
      </c>
      <c r="P32" s="50" t="e">
        <f>'附件2义务教育优质均衡督导评估重点指标采集表（小学）'!R32/'附件2义务教育优质均衡督导评估重点指标采集表（小学）'!Q32</f>
        <v>#DIV/0!</v>
      </c>
      <c r="Q32" s="51">
        <f>'附件2义务教育优质均衡督导评估重点指标采集表（小学）'!S32-'附件2义务教育优质均衡督导评估重点指标采集表（小学）'!G32/12</f>
        <v>0</v>
      </c>
      <c r="R32" s="50" t="e">
        <f>'附件2义务教育优质均衡督导评估重点指标采集表（小学）'!T32/'附件2义务教育优质均衡督导评估重点指标采集表（小学）'!S32</f>
        <v>#DIV/0!</v>
      </c>
      <c r="S32" s="49">
        <f>'附件2义务教育优质均衡督导评估重点指标采集表（小学）'!U32</f>
        <v>0</v>
      </c>
      <c r="T32" s="49">
        <f>'附件2义务教育优质均衡督导评估重点指标采集表（小学）'!V32</f>
        <v>0</v>
      </c>
      <c r="U32" s="49">
        <f>'附件2义务教育优质均衡督导评估重点指标采集表（小学）'!W32</f>
        <v>0</v>
      </c>
      <c r="V32" s="50">
        <f>'附件2义务教育优质均衡督导评估重点指标采集表（小学）'!X32</f>
        <v>0</v>
      </c>
      <c r="W32" s="49">
        <f>'附件2义务教育优质均衡督导评估重点指标采集表（小学）'!Y32</f>
        <v>0</v>
      </c>
      <c r="X32" s="49">
        <f>'附件2义务教育优质均衡督导评估重点指标采集表（小学）'!Z32-'附件2义务教育优质均衡督导评估重点指标采集表（小学）'!AA32-'附件2义务教育优质均衡督导评估重点指标采集表（小学）'!AB32</f>
        <v>0</v>
      </c>
      <c r="Y32" s="49"/>
    </row>
    <row r="33" ht="16.35" spans="1:25">
      <c r="A33" s="48">
        <v>28</v>
      </c>
      <c r="B33" s="49">
        <f>'附件2义务教育优质均衡督导评估重点指标采集表（小学）'!B33</f>
        <v>0</v>
      </c>
      <c r="C33" s="49">
        <f>'附件2义务教育优质均衡督导评估重点指标采集表（小学）'!C33</f>
        <v>0</v>
      </c>
      <c r="D33" s="49">
        <f>'附件2义务教育优质均衡督导评估重点指标采集表（小学）'!D33</f>
        <v>0</v>
      </c>
      <c r="E33" s="49">
        <f>'附件2义务教育优质均衡督导评估重点指标采集表（小学）'!E33</f>
        <v>0</v>
      </c>
      <c r="F33" s="49">
        <f>'附件2义务教育优质均衡督导评估重点指标采集表（小学）'!G33</f>
        <v>0</v>
      </c>
      <c r="G33" s="50" t="e">
        <f>'附件2义务教育优质均衡督导评估重点指标采集表（小学）'!H33/F33</f>
        <v>#DIV/0!</v>
      </c>
      <c r="H33" s="51" t="e">
        <f>'附件2义务教育优质均衡督导评估重点指标采集表（小学）'!I33/'附件2义务教育优质均衡督导评估重点指标采集表（小学）'!E33*100</f>
        <v>#DIV/0!</v>
      </c>
      <c r="I33" s="51" t="e">
        <f>'附件2义务教育优质均衡督导评估重点指标采集表（小学）'!J33/'附件2义务教育优质均衡督导评估重点指标采集表（小学）'!E33*100</f>
        <v>#DIV/0!</v>
      </c>
      <c r="J33" s="51" t="e">
        <f>'附件2义务教育优质均衡督导评估重点指标采集表（小学）'!L33/'附件2义务教育优质均衡督导评估重点指标采集表（小学）'!E33*100</f>
        <v>#DIV/0!</v>
      </c>
      <c r="K33" s="51" t="e">
        <f>'附件2义务教育优质均衡督导评估重点指标采集表（小学）'!M33/'附件2义务教育优质均衡督导评估重点指标采集表（小学）'!E33</f>
        <v>#DIV/0!</v>
      </c>
      <c r="L33" s="51" t="e">
        <f>'附件2义务教育优质均衡督导评估重点指标采集表（小学）'!N33/'附件2义务教育优质均衡督导评估重点指标采集表（小学）'!E33</f>
        <v>#DIV/0!</v>
      </c>
      <c r="M33" s="51" t="e">
        <f>'附件2义务教育优质均衡督导评估重点指标采集表（小学）'!O33/'附件2义务教育优质均衡督导评估重点指标采集表（小学）'!E33*10000</f>
        <v>#DIV/0!</v>
      </c>
      <c r="N33" s="51" t="e">
        <f>'附件2义务教育优质均衡督导评估重点指标采集表（小学）'!P33/'附件2义务教育优质均衡督导评估重点指标采集表（小学）'!E33*100</f>
        <v>#DIV/0!</v>
      </c>
      <c r="O33" s="51">
        <f>'附件2义务教育优质均衡督导评估重点指标采集表（小学）'!Q33-'附件2义务教育优质均衡督导评估重点指标采集表（小学）'!G33/12</f>
        <v>0</v>
      </c>
      <c r="P33" s="50" t="e">
        <f>'附件2义务教育优质均衡督导评估重点指标采集表（小学）'!R33/'附件2义务教育优质均衡督导评估重点指标采集表（小学）'!Q33</f>
        <v>#DIV/0!</v>
      </c>
      <c r="Q33" s="51">
        <f>'附件2义务教育优质均衡督导评估重点指标采集表（小学）'!S33-'附件2义务教育优质均衡督导评估重点指标采集表（小学）'!G33/12</f>
        <v>0</v>
      </c>
      <c r="R33" s="50" t="e">
        <f>'附件2义务教育优质均衡督导评估重点指标采集表（小学）'!T33/'附件2义务教育优质均衡督导评估重点指标采集表（小学）'!S33</f>
        <v>#DIV/0!</v>
      </c>
      <c r="S33" s="49">
        <f>'附件2义务教育优质均衡督导评估重点指标采集表（小学）'!U33</f>
        <v>0</v>
      </c>
      <c r="T33" s="49">
        <f>'附件2义务教育优质均衡督导评估重点指标采集表（小学）'!V33</f>
        <v>0</v>
      </c>
      <c r="U33" s="49">
        <f>'附件2义务教育优质均衡督导评估重点指标采集表（小学）'!W33</f>
        <v>0</v>
      </c>
      <c r="V33" s="50">
        <f>'附件2义务教育优质均衡督导评估重点指标采集表（小学）'!X33</f>
        <v>0</v>
      </c>
      <c r="W33" s="49">
        <f>'附件2义务教育优质均衡督导评估重点指标采集表（小学）'!Y33</f>
        <v>0</v>
      </c>
      <c r="X33" s="49">
        <f>'附件2义务教育优质均衡督导评估重点指标采集表（小学）'!Z33-'附件2义务教育优质均衡督导评估重点指标采集表（小学）'!AA33-'附件2义务教育优质均衡督导评估重点指标采集表（小学）'!AB33</f>
        <v>0</v>
      </c>
      <c r="Y33" s="49"/>
    </row>
    <row r="34" ht="16.35" spans="1:25">
      <c r="A34" s="48">
        <v>29</v>
      </c>
      <c r="B34" s="49">
        <f>'附件2义务教育优质均衡督导评估重点指标采集表（小学）'!B34</f>
        <v>0</v>
      </c>
      <c r="C34" s="49">
        <f>'附件2义务教育优质均衡督导评估重点指标采集表（小学）'!C34</f>
        <v>0</v>
      </c>
      <c r="D34" s="49">
        <f>'附件2义务教育优质均衡督导评估重点指标采集表（小学）'!D34</f>
        <v>0</v>
      </c>
      <c r="E34" s="49">
        <f>'附件2义务教育优质均衡督导评估重点指标采集表（小学）'!E34</f>
        <v>0</v>
      </c>
      <c r="F34" s="49">
        <f>'附件2义务教育优质均衡督导评估重点指标采集表（小学）'!G34</f>
        <v>0</v>
      </c>
      <c r="G34" s="50" t="e">
        <f>'附件2义务教育优质均衡督导评估重点指标采集表（小学）'!H34/F34</f>
        <v>#DIV/0!</v>
      </c>
      <c r="H34" s="51" t="e">
        <f>'附件2义务教育优质均衡督导评估重点指标采集表（小学）'!I34/'附件2义务教育优质均衡督导评估重点指标采集表（小学）'!E34*100</f>
        <v>#DIV/0!</v>
      </c>
      <c r="I34" s="51" t="e">
        <f>'附件2义务教育优质均衡督导评估重点指标采集表（小学）'!J34/'附件2义务教育优质均衡督导评估重点指标采集表（小学）'!E34*100</f>
        <v>#DIV/0!</v>
      </c>
      <c r="J34" s="51" t="e">
        <f>'附件2义务教育优质均衡督导评估重点指标采集表（小学）'!L34/'附件2义务教育优质均衡督导评估重点指标采集表（小学）'!E34*100</f>
        <v>#DIV/0!</v>
      </c>
      <c r="K34" s="51" t="e">
        <f>'附件2义务教育优质均衡督导评估重点指标采集表（小学）'!M34/'附件2义务教育优质均衡督导评估重点指标采集表（小学）'!E34</f>
        <v>#DIV/0!</v>
      </c>
      <c r="L34" s="51" t="e">
        <f>'附件2义务教育优质均衡督导评估重点指标采集表（小学）'!N34/'附件2义务教育优质均衡督导评估重点指标采集表（小学）'!E34</f>
        <v>#DIV/0!</v>
      </c>
      <c r="M34" s="51" t="e">
        <f>'附件2义务教育优质均衡督导评估重点指标采集表（小学）'!O34/'附件2义务教育优质均衡督导评估重点指标采集表（小学）'!E34*10000</f>
        <v>#DIV/0!</v>
      </c>
      <c r="N34" s="51" t="e">
        <f>'附件2义务教育优质均衡督导评估重点指标采集表（小学）'!P34/'附件2义务教育优质均衡督导评估重点指标采集表（小学）'!E34*100</f>
        <v>#DIV/0!</v>
      </c>
      <c r="O34" s="51">
        <f>'附件2义务教育优质均衡督导评估重点指标采集表（小学）'!Q34-'附件2义务教育优质均衡督导评估重点指标采集表（小学）'!G34/12</f>
        <v>0</v>
      </c>
      <c r="P34" s="50" t="e">
        <f>'附件2义务教育优质均衡督导评估重点指标采集表（小学）'!R34/'附件2义务教育优质均衡督导评估重点指标采集表（小学）'!Q34</f>
        <v>#DIV/0!</v>
      </c>
      <c r="Q34" s="51">
        <f>'附件2义务教育优质均衡督导评估重点指标采集表（小学）'!S34-'附件2义务教育优质均衡督导评估重点指标采集表（小学）'!G34/12</f>
        <v>0</v>
      </c>
      <c r="R34" s="50" t="e">
        <f>'附件2义务教育优质均衡督导评估重点指标采集表（小学）'!T34/'附件2义务教育优质均衡督导评估重点指标采集表（小学）'!S34</f>
        <v>#DIV/0!</v>
      </c>
      <c r="S34" s="49">
        <f>'附件2义务教育优质均衡督导评估重点指标采集表（小学）'!U34</f>
        <v>0</v>
      </c>
      <c r="T34" s="49">
        <f>'附件2义务教育优质均衡督导评估重点指标采集表（小学）'!V34</f>
        <v>0</v>
      </c>
      <c r="U34" s="49">
        <f>'附件2义务教育优质均衡督导评估重点指标采集表（小学）'!W34</f>
        <v>0</v>
      </c>
      <c r="V34" s="50">
        <f>'附件2义务教育优质均衡督导评估重点指标采集表（小学）'!X34</f>
        <v>0</v>
      </c>
      <c r="W34" s="49">
        <f>'附件2义务教育优质均衡督导评估重点指标采集表（小学）'!Y34</f>
        <v>0</v>
      </c>
      <c r="X34" s="49">
        <f>'附件2义务教育优质均衡督导评估重点指标采集表（小学）'!Z34-'附件2义务教育优质均衡督导评估重点指标采集表（小学）'!AA34-'附件2义务教育优质均衡督导评估重点指标采集表（小学）'!AB34</f>
        <v>0</v>
      </c>
      <c r="Y34" s="49"/>
    </row>
    <row r="35" ht="16.35" spans="1:25">
      <c r="A35" s="48">
        <v>30</v>
      </c>
      <c r="B35" s="49">
        <f>'附件2义务教育优质均衡督导评估重点指标采集表（小学）'!B35</f>
        <v>0</v>
      </c>
      <c r="C35" s="49">
        <f>'附件2义务教育优质均衡督导评估重点指标采集表（小学）'!C35</f>
        <v>0</v>
      </c>
      <c r="D35" s="49">
        <f>'附件2义务教育优质均衡督导评估重点指标采集表（小学）'!D35</f>
        <v>0</v>
      </c>
      <c r="E35" s="49">
        <f>'附件2义务教育优质均衡督导评估重点指标采集表（小学）'!E35</f>
        <v>0</v>
      </c>
      <c r="F35" s="49">
        <f>'附件2义务教育优质均衡督导评估重点指标采集表（小学）'!G35</f>
        <v>0</v>
      </c>
      <c r="G35" s="50" t="e">
        <f>'附件2义务教育优质均衡督导评估重点指标采集表（小学）'!H35/F35</f>
        <v>#DIV/0!</v>
      </c>
      <c r="H35" s="51" t="e">
        <f>'附件2义务教育优质均衡督导评估重点指标采集表（小学）'!I35/'附件2义务教育优质均衡督导评估重点指标采集表（小学）'!E35*100</f>
        <v>#DIV/0!</v>
      </c>
      <c r="I35" s="51" t="e">
        <f>'附件2义务教育优质均衡督导评估重点指标采集表（小学）'!J35/'附件2义务教育优质均衡督导评估重点指标采集表（小学）'!E35*100</f>
        <v>#DIV/0!</v>
      </c>
      <c r="J35" s="51" t="e">
        <f>'附件2义务教育优质均衡督导评估重点指标采集表（小学）'!L35/'附件2义务教育优质均衡督导评估重点指标采集表（小学）'!E35*100</f>
        <v>#DIV/0!</v>
      </c>
      <c r="K35" s="51" t="e">
        <f>'附件2义务教育优质均衡督导评估重点指标采集表（小学）'!M35/'附件2义务教育优质均衡督导评估重点指标采集表（小学）'!E35</f>
        <v>#DIV/0!</v>
      </c>
      <c r="L35" s="51" t="e">
        <f>'附件2义务教育优质均衡督导评估重点指标采集表（小学）'!N35/'附件2义务教育优质均衡督导评估重点指标采集表（小学）'!E35</f>
        <v>#DIV/0!</v>
      </c>
      <c r="M35" s="51" t="e">
        <f>'附件2义务教育优质均衡督导评估重点指标采集表（小学）'!O35/'附件2义务教育优质均衡督导评估重点指标采集表（小学）'!E35*10000</f>
        <v>#DIV/0!</v>
      </c>
      <c r="N35" s="51" t="e">
        <f>'附件2义务教育优质均衡督导评估重点指标采集表（小学）'!P35/'附件2义务教育优质均衡督导评估重点指标采集表（小学）'!E35*100</f>
        <v>#DIV/0!</v>
      </c>
      <c r="O35" s="51">
        <f>'附件2义务教育优质均衡督导评估重点指标采集表（小学）'!Q35-'附件2义务教育优质均衡督导评估重点指标采集表（小学）'!G35/12</f>
        <v>0</v>
      </c>
      <c r="P35" s="50" t="e">
        <f>'附件2义务教育优质均衡督导评估重点指标采集表（小学）'!R35/'附件2义务教育优质均衡督导评估重点指标采集表（小学）'!Q35</f>
        <v>#DIV/0!</v>
      </c>
      <c r="Q35" s="51">
        <f>'附件2义务教育优质均衡督导评估重点指标采集表（小学）'!S35-'附件2义务教育优质均衡督导评估重点指标采集表（小学）'!G35/12</f>
        <v>0</v>
      </c>
      <c r="R35" s="50" t="e">
        <f>'附件2义务教育优质均衡督导评估重点指标采集表（小学）'!T35/'附件2义务教育优质均衡督导评估重点指标采集表（小学）'!S35</f>
        <v>#DIV/0!</v>
      </c>
      <c r="S35" s="49">
        <f>'附件2义务教育优质均衡督导评估重点指标采集表（小学）'!U35</f>
        <v>0</v>
      </c>
      <c r="T35" s="49">
        <f>'附件2义务教育优质均衡督导评估重点指标采集表（小学）'!V35</f>
        <v>0</v>
      </c>
      <c r="U35" s="49">
        <f>'附件2义务教育优质均衡督导评估重点指标采集表（小学）'!W35</f>
        <v>0</v>
      </c>
      <c r="V35" s="50">
        <f>'附件2义务教育优质均衡督导评估重点指标采集表（小学）'!X35</f>
        <v>0</v>
      </c>
      <c r="W35" s="49">
        <f>'附件2义务教育优质均衡督导评估重点指标采集表（小学）'!Y35</f>
        <v>0</v>
      </c>
      <c r="X35" s="49">
        <f>'附件2义务教育优质均衡督导评估重点指标采集表（小学）'!Z35-'附件2义务教育优质均衡督导评估重点指标采集表（小学）'!AA35-'附件2义务教育优质均衡督导评估重点指标采集表（小学）'!AB35</f>
        <v>0</v>
      </c>
      <c r="Y35" s="49"/>
    </row>
    <row r="36" ht="16.35" spans="1:25">
      <c r="A36" s="48">
        <v>31</v>
      </c>
      <c r="B36" s="49">
        <f>'附件2义务教育优质均衡督导评估重点指标采集表（小学）'!B36</f>
        <v>0</v>
      </c>
      <c r="C36" s="49">
        <f>'附件2义务教育优质均衡督导评估重点指标采集表（小学）'!C36</f>
        <v>0</v>
      </c>
      <c r="D36" s="49">
        <f>'附件2义务教育优质均衡督导评估重点指标采集表（小学）'!D36</f>
        <v>0</v>
      </c>
      <c r="E36" s="49">
        <f>'附件2义务教育优质均衡督导评估重点指标采集表（小学）'!E36</f>
        <v>0</v>
      </c>
      <c r="F36" s="49">
        <f>'附件2义务教育优质均衡督导评估重点指标采集表（小学）'!G36</f>
        <v>0</v>
      </c>
      <c r="G36" s="50" t="e">
        <f>'附件2义务教育优质均衡督导评估重点指标采集表（小学）'!H36/F36</f>
        <v>#DIV/0!</v>
      </c>
      <c r="H36" s="51" t="e">
        <f>'附件2义务教育优质均衡督导评估重点指标采集表（小学）'!I36/'附件2义务教育优质均衡督导评估重点指标采集表（小学）'!E36*100</f>
        <v>#DIV/0!</v>
      </c>
      <c r="I36" s="51" t="e">
        <f>'附件2义务教育优质均衡督导评估重点指标采集表（小学）'!J36/'附件2义务教育优质均衡督导评估重点指标采集表（小学）'!E36*100</f>
        <v>#DIV/0!</v>
      </c>
      <c r="J36" s="51" t="e">
        <f>'附件2义务教育优质均衡督导评估重点指标采集表（小学）'!L36/'附件2义务教育优质均衡督导评估重点指标采集表（小学）'!E36*100</f>
        <v>#DIV/0!</v>
      </c>
      <c r="K36" s="51" t="e">
        <f>'附件2义务教育优质均衡督导评估重点指标采集表（小学）'!M36/'附件2义务教育优质均衡督导评估重点指标采集表（小学）'!E36</f>
        <v>#DIV/0!</v>
      </c>
      <c r="L36" s="51" t="e">
        <f>'附件2义务教育优质均衡督导评估重点指标采集表（小学）'!N36/'附件2义务教育优质均衡督导评估重点指标采集表（小学）'!E36</f>
        <v>#DIV/0!</v>
      </c>
      <c r="M36" s="51" t="e">
        <f>'附件2义务教育优质均衡督导评估重点指标采集表（小学）'!O36/'附件2义务教育优质均衡督导评估重点指标采集表（小学）'!E36*10000</f>
        <v>#DIV/0!</v>
      </c>
      <c r="N36" s="51" t="e">
        <f>'附件2义务教育优质均衡督导评估重点指标采集表（小学）'!P36/'附件2义务教育优质均衡督导评估重点指标采集表（小学）'!E36*100</f>
        <v>#DIV/0!</v>
      </c>
      <c r="O36" s="51">
        <f>'附件2义务教育优质均衡督导评估重点指标采集表（小学）'!Q36-'附件2义务教育优质均衡督导评估重点指标采集表（小学）'!G36/12</f>
        <v>0</v>
      </c>
      <c r="P36" s="50" t="e">
        <f>'附件2义务教育优质均衡督导评估重点指标采集表（小学）'!R36/'附件2义务教育优质均衡督导评估重点指标采集表（小学）'!Q36</f>
        <v>#DIV/0!</v>
      </c>
      <c r="Q36" s="51">
        <f>'附件2义务教育优质均衡督导评估重点指标采集表（小学）'!S36-'附件2义务教育优质均衡督导评估重点指标采集表（小学）'!G36/12</f>
        <v>0</v>
      </c>
      <c r="R36" s="50" t="e">
        <f>'附件2义务教育优质均衡督导评估重点指标采集表（小学）'!T36/'附件2义务教育优质均衡督导评估重点指标采集表（小学）'!S36</f>
        <v>#DIV/0!</v>
      </c>
      <c r="S36" s="49">
        <f>'附件2义务教育优质均衡督导评估重点指标采集表（小学）'!U36</f>
        <v>0</v>
      </c>
      <c r="T36" s="49">
        <f>'附件2义务教育优质均衡督导评估重点指标采集表（小学）'!V36</f>
        <v>0</v>
      </c>
      <c r="U36" s="49">
        <f>'附件2义务教育优质均衡督导评估重点指标采集表（小学）'!W36</f>
        <v>0</v>
      </c>
      <c r="V36" s="50">
        <f>'附件2义务教育优质均衡督导评估重点指标采集表（小学）'!X36</f>
        <v>0</v>
      </c>
      <c r="W36" s="49">
        <f>'附件2义务教育优质均衡督导评估重点指标采集表（小学）'!Y36</f>
        <v>0</v>
      </c>
      <c r="X36" s="49">
        <f>'附件2义务教育优质均衡督导评估重点指标采集表（小学）'!Z36-'附件2义务教育优质均衡督导评估重点指标采集表（小学）'!AA36-'附件2义务教育优质均衡督导评估重点指标采集表（小学）'!AB36</f>
        <v>0</v>
      </c>
      <c r="Y36" s="49"/>
    </row>
    <row r="37" ht="16.35" spans="1:25">
      <c r="A37" s="48">
        <v>32</v>
      </c>
      <c r="B37" s="49">
        <f>'附件2义务教育优质均衡督导评估重点指标采集表（小学）'!B37</f>
        <v>0</v>
      </c>
      <c r="C37" s="49">
        <f>'附件2义务教育优质均衡督导评估重点指标采集表（小学）'!C37</f>
        <v>0</v>
      </c>
      <c r="D37" s="49">
        <f>'附件2义务教育优质均衡督导评估重点指标采集表（小学）'!D37</f>
        <v>0</v>
      </c>
      <c r="E37" s="49">
        <f>'附件2义务教育优质均衡督导评估重点指标采集表（小学）'!E37</f>
        <v>0</v>
      </c>
      <c r="F37" s="49">
        <f>'附件2义务教育优质均衡督导评估重点指标采集表（小学）'!G37</f>
        <v>0</v>
      </c>
      <c r="G37" s="50" t="e">
        <f>'附件2义务教育优质均衡督导评估重点指标采集表（小学）'!H37/F37</f>
        <v>#DIV/0!</v>
      </c>
      <c r="H37" s="51" t="e">
        <f>'附件2义务教育优质均衡督导评估重点指标采集表（小学）'!I37/'附件2义务教育优质均衡督导评估重点指标采集表（小学）'!E37*100</f>
        <v>#DIV/0!</v>
      </c>
      <c r="I37" s="51" t="e">
        <f>'附件2义务教育优质均衡督导评估重点指标采集表（小学）'!J37/'附件2义务教育优质均衡督导评估重点指标采集表（小学）'!E37*100</f>
        <v>#DIV/0!</v>
      </c>
      <c r="J37" s="51" t="e">
        <f>'附件2义务教育优质均衡督导评估重点指标采集表（小学）'!L37/'附件2义务教育优质均衡督导评估重点指标采集表（小学）'!E37*100</f>
        <v>#DIV/0!</v>
      </c>
      <c r="K37" s="51" t="e">
        <f>'附件2义务教育优质均衡督导评估重点指标采集表（小学）'!M37/'附件2义务教育优质均衡督导评估重点指标采集表（小学）'!E37</f>
        <v>#DIV/0!</v>
      </c>
      <c r="L37" s="51" t="e">
        <f>'附件2义务教育优质均衡督导评估重点指标采集表（小学）'!N37/'附件2义务教育优质均衡督导评估重点指标采集表（小学）'!E37</f>
        <v>#DIV/0!</v>
      </c>
      <c r="M37" s="51" t="e">
        <f>'附件2义务教育优质均衡督导评估重点指标采集表（小学）'!O37/'附件2义务教育优质均衡督导评估重点指标采集表（小学）'!E37*10000</f>
        <v>#DIV/0!</v>
      </c>
      <c r="N37" s="51" t="e">
        <f>'附件2义务教育优质均衡督导评估重点指标采集表（小学）'!P37/'附件2义务教育优质均衡督导评估重点指标采集表（小学）'!E37*100</f>
        <v>#DIV/0!</v>
      </c>
      <c r="O37" s="51">
        <f>'附件2义务教育优质均衡督导评估重点指标采集表（小学）'!Q37-'附件2义务教育优质均衡督导评估重点指标采集表（小学）'!G37/12</f>
        <v>0</v>
      </c>
      <c r="P37" s="50" t="e">
        <f>'附件2义务教育优质均衡督导评估重点指标采集表（小学）'!R37/'附件2义务教育优质均衡督导评估重点指标采集表（小学）'!Q37</f>
        <v>#DIV/0!</v>
      </c>
      <c r="Q37" s="51">
        <f>'附件2义务教育优质均衡督导评估重点指标采集表（小学）'!S37-'附件2义务教育优质均衡督导评估重点指标采集表（小学）'!G37/12</f>
        <v>0</v>
      </c>
      <c r="R37" s="50" t="e">
        <f>'附件2义务教育优质均衡督导评估重点指标采集表（小学）'!T37/'附件2义务教育优质均衡督导评估重点指标采集表（小学）'!S37</f>
        <v>#DIV/0!</v>
      </c>
      <c r="S37" s="49">
        <f>'附件2义务教育优质均衡督导评估重点指标采集表（小学）'!U37</f>
        <v>0</v>
      </c>
      <c r="T37" s="49">
        <f>'附件2义务教育优质均衡督导评估重点指标采集表（小学）'!V37</f>
        <v>0</v>
      </c>
      <c r="U37" s="49">
        <f>'附件2义务教育优质均衡督导评估重点指标采集表（小学）'!W37</f>
        <v>0</v>
      </c>
      <c r="V37" s="50">
        <f>'附件2义务教育优质均衡督导评估重点指标采集表（小学）'!X37</f>
        <v>0</v>
      </c>
      <c r="W37" s="49">
        <f>'附件2义务教育优质均衡督导评估重点指标采集表（小学）'!Y37</f>
        <v>0</v>
      </c>
      <c r="X37" s="49">
        <f>'附件2义务教育优质均衡督导评估重点指标采集表（小学）'!Z37-'附件2义务教育优质均衡督导评估重点指标采集表（小学）'!AA37-'附件2义务教育优质均衡督导评估重点指标采集表（小学）'!AB37</f>
        <v>0</v>
      </c>
      <c r="Y37" s="49"/>
    </row>
    <row r="38" ht="16.35" spans="1:25">
      <c r="A38" s="48">
        <v>33</v>
      </c>
      <c r="B38" s="49">
        <f>'附件2义务教育优质均衡督导评估重点指标采集表（小学）'!B38</f>
        <v>0</v>
      </c>
      <c r="C38" s="49">
        <f>'附件2义务教育优质均衡督导评估重点指标采集表（小学）'!C38</f>
        <v>0</v>
      </c>
      <c r="D38" s="49">
        <f>'附件2义务教育优质均衡督导评估重点指标采集表（小学）'!D38</f>
        <v>0</v>
      </c>
      <c r="E38" s="49">
        <f>'附件2义务教育优质均衡督导评估重点指标采集表（小学）'!E38</f>
        <v>0</v>
      </c>
      <c r="F38" s="49">
        <f>'附件2义务教育优质均衡督导评估重点指标采集表（小学）'!G38</f>
        <v>0</v>
      </c>
      <c r="G38" s="50" t="e">
        <f>'附件2义务教育优质均衡督导评估重点指标采集表（小学）'!H38/F38</f>
        <v>#DIV/0!</v>
      </c>
      <c r="H38" s="51" t="e">
        <f>'附件2义务教育优质均衡督导评估重点指标采集表（小学）'!I38/'附件2义务教育优质均衡督导评估重点指标采集表（小学）'!E38*100</f>
        <v>#DIV/0!</v>
      </c>
      <c r="I38" s="51" t="e">
        <f>'附件2义务教育优质均衡督导评估重点指标采集表（小学）'!J38/'附件2义务教育优质均衡督导评估重点指标采集表（小学）'!E38*100</f>
        <v>#DIV/0!</v>
      </c>
      <c r="J38" s="51" t="e">
        <f>'附件2义务教育优质均衡督导评估重点指标采集表（小学）'!L38/'附件2义务教育优质均衡督导评估重点指标采集表（小学）'!E38*100</f>
        <v>#DIV/0!</v>
      </c>
      <c r="K38" s="51" t="e">
        <f>'附件2义务教育优质均衡督导评估重点指标采集表（小学）'!M38/'附件2义务教育优质均衡督导评估重点指标采集表（小学）'!E38</f>
        <v>#DIV/0!</v>
      </c>
      <c r="L38" s="51" t="e">
        <f>'附件2义务教育优质均衡督导评估重点指标采集表（小学）'!N38/'附件2义务教育优质均衡督导评估重点指标采集表（小学）'!E38</f>
        <v>#DIV/0!</v>
      </c>
      <c r="M38" s="51" t="e">
        <f>'附件2义务教育优质均衡督导评估重点指标采集表（小学）'!O38/'附件2义务教育优质均衡督导评估重点指标采集表（小学）'!E38*10000</f>
        <v>#DIV/0!</v>
      </c>
      <c r="N38" s="51" t="e">
        <f>'附件2义务教育优质均衡督导评估重点指标采集表（小学）'!P38/'附件2义务教育优质均衡督导评估重点指标采集表（小学）'!E38*100</f>
        <v>#DIV/0!</v>
      </c>
      <c r="O38" s="51">
        <f>'附件2义务教育优质均衡督导评估重点指标采集表（小学）'!Q38-'附件2义务教育优质均衡督导评估重点指标采集表（小学）'!G38/12</f>
        <v>0</v>
      </c>
      <c r="P38" s="50" t="e">
        <f>'附件2义务教育优质均衡督导评估重点指标采集表（小学）'!R38/'附件2义务教育优质均衡督导评估重点指标采集表（小学）'!Q38</f>
        <v>#DIV/0!</v>
      </c>
      <c r="Q38" s="51">
        <f>'附件2义务教育优质均衡督导评估重点指标采集表（小学）'!S38-'附件2义务教育优质均衡督导评估重点指标采集表（小学）'!G38/12</f>
        <v>0</v>
      </c>
      <c r="R38" s="50" t="e">
        <f>'附件2义务教育优质均衡督导评估重点指标采集表（小学）'!T38/'附件2义务教育优质均衡督导评估重点指标采集表（小学）'!S38</f>
        <v>#DIV/0!</v>
      </c>
      <c r="S38" s="49">
        <f>'附件2义务教育优质均衡督导评估重点指标采集表（小学）'!U38</f>
        <v>0</v>
      </c>
      <c r="T38" s="49">
        <f>'附件2义务教育优质均衡督导评估重点指标采集表（小学）'!V38</f>
        <v>0</v>
      </c>
      <c r="U38" s="49">
        <f>'附件2义务教育优质均衡督导评估重点指标采集表（小学）'!W38</f>
        <v>0</v>
      </c>
      <c r="V38" s="50">
        <f>'附件2义务教育优质均衡督导评估重点指标采集表（小学）'!X38</f>
        <v>0</v>
      </c>
      <c r="W38" s="49">
        <f>'附件2义务教育优质均衡督导评估重点指标采集表（小学）'!Y38</f>
        <v>0</v>
      </c>
      <c r="X38" s="49">
        <f>'附件2义务教育优质均衡督导评估重点指标采集表（小学）'!Z38-'附件2义务教育优质均衡督导评估重点指标采集表（小学）'!AA38-'附件2义务教育优质均衡督导评估重点指标采集表（小学）'!AB38</f>
        <v>0</v>
      </c>
      <c r="Y38" s="49"/>
    </row>
    <row r="39" ht="16.35" spans="1:25">
      <c r="A39" s="48">
        <v>34</v>
      </c>
      <c r="B39" s="49">
        <f>'附件2义务教育优质均衡督导评估重点指标采集表（小学）'!B39</f>
        <v>0</v>
      </c>
      <c r="C39" s="49">
        <f>'附件2义务教育优质均衡督导评估重点指标采集表（小学）'!C39</f>
        <v>0</v>
      </c>
      <c r="D39" s="49">
        <f>'附件2义务教育优质均衡督导评估重点指标采集表（小学）'!D39</f>
        <v>0</v>
      </c>
      <c r="E39" s="49">
        <f>'附件2义务教育优质均衡督导评估重点指标采集表（小学）'!E39</f>
        <v>0</v>
      </c>
      <c r="F39" s="49">
        <f>'附件2义务教育优质均衡督导评估重点指标采集表（小学）'!G39</f>
        <v>0</v>
      </c>
      <c r="G39" s="50" t="e">
        <f>'附件2义务教育优质均衡督导评估重点指标采集表（小学）'!H39/F39</f>
        <v>#DIV/0!</v>
      </c>
      <c r="H39" s="51" t="e">
        <f>'附件2义务教育优质均衡督导评估重点指标采集表（小学）'!I39/'附件2义务教育优质均衡督导评估重点指标采集表（小学）'!E39*100</f>
        <v>#DIV/0!</v>
      </c>
      <c r="I39" s="51" t="e">
        <f>'附件2义务教育优质均衡督导评估重点指标采集表（小学）'!J39/'附件2义务教育优质均衡督导评估重点指标采集表（小学）'!E39*100</f>
        <v>#DIV/0!</v>
      </c>
      <c r="J39" s="51" t="e">
        <f>'附件2义务教育优质均衡督导评估重点指标采集表（小学）'!L39/'附件2义务教育优质均衡督导评估重点指标采集表（小学）'!E39*100</f>
        <v>#DIV/0!</v>
      </c>
      <c r="K39" s="51" t="e">
        <f>'附件2义务教育优质均衡督导评估重点指标采集表（小学）'!M39/'附件2义务教育优质均衡督导评估重点指标采集表（小学）'!E39</f>
        <v>#DIV/0!</v>
      </c>
      <c r="L39" s="51" t="e">
        <f>'附件2义务教育优质均衡督导评估重点指标采集表（小学）'!N39/'附件2义务教育优质均衡督导评估重点指标采集表（小学）'!E39</f>
        <v>#DIV/0!</v>
      </c>
      <c r="M39" s="51" t="e">
        <f>'附件2义务教育优质均衡督导评估重点指标采集表（小学）'!O39/'附件2义务教育优质均衡督导评估重点指标采集表（小学）'!E39*10000</f>
        <v>#DIV/0!</v>
      </c>
      <c r="N39" s="51" t="e">
        <f>'附件2义务教育优质均衡督导评估重点指标采集表（小学）'!P39/'附件2义务教育优质均衡督导评估重点指标采集表（小学）'!E39*100</f>
        <v>#DIV/0!</v>
      </c>
      <c r="O39" s="51">
        <f>'附件2义务教育优质均衡督导评估重点指标采集表（小学）'!Q39-'附件2义务教育优质均衡督导评估重点指标采集表（小学）'!G39/12</f>
        <v>0</v>
      </c>
      <c r="P39" s="50" t="e">
        <f>'附件2义务教育优质均衡督导评估重点指标采集表（小学）'!R39/'附件2义务教育优质均衡督导评估重点指标采集表（小学）'!Q39</f>
        <v>#DIV/0!</v>
      </c>
      <c r="Q39" s="51">
        <f>'附件2义务教育优质均衡督导评估重点指标采集表（小学）'!S39-'附件2义务教育优质均衡督导评估重点指标采集表（小学）'!G39/12</f>
        <v>0</v>
      </c>
      <c r="R39" s="50" t="e">
        <f>'附件2义务教育优质均衡督导评估重点指标采集表（小学）'!T39/'附件2义务教育优质均衡督导评估重点指标采集表（小学）'!S39</f>
        <v>#DIV/0!</v>
      </c>
      <c r="S39" s="49">
        <f>'附件2义务教育优质均衡督导评估重点指标采集表（小学）'!U39</f>
        <v>0</v>
      </c>
      <c r="T39" s="49">
        <f>'附件2义务教育优质均衡督导评估重点指标采集表（小学）'!V39</f>
        <v>0</v>
      </c>
      <c r="U39" s="49">
        <f>'附件2义务教育优质均衡督导评估重点指标采集表（小学）'!W39</f>
        <v>0</v>
      </c>
      <c r="V39" s="50">
        <f>'附件2义务教育优质均衡督导评估重点指标采集表（小学）'!X39</f>
        <v>0</v>
      </c>
      <c r="W39" s="49">
        <f>'附件2义务教育优质均衡督导评估重点指标采集表（小学）'!Y39</f>
        <v>0</v>
      </c>
      <c r="X39" s="49">
        <f>'附件2义务教育优质均衡督导评估重点指标采集表（小学）'!Z39-'附件2义务教育优质均衡督导评估重点指标采集表（小学）'!AA39-'附件2义务教育优质均衡督导评估重点指标采集表（小学）'!AB39</f>
        <v>0</v>
      </c>
      <c r="Y39" s="49"/>
    </row>
    <row r="40" ht="16.35" spans="1:25">
      <c r="A40" s="48">
        <v>35</v>
      </c>
      <c r="B40" s="49">
        <f>'附件2义务教育优质均衡督导评估重点指标采集表（小学）'!B40</f>
        <v>0</v>
      </c>
      <c r="C40" s="49">
        <f>'附件2义务教育优质均衡督导评估重点指标采集表（小学）'!C40</f>
        <v>0</v>
      </c>
      <c r="D40" s="49">
        <f>'附件2义务教育优质均衡督导评估重点指标采集表（小学）'!D40</f>
        <v>0</v>
      </c>
      <c r="E40" s="49">
        <f>'附件2义务教育优质均衡督导评估重点指标采集表（小学）'!E40</f>
        <v>0</v>
      </c>
      <c r="F40" s="49">
        <f>'附件2义务教育优质均衡督导评估重点指标采集表（小学）'!G40</f>
        <v>0</v>
      </c>
      <c r="G40" s="50" t="e">
        <f>'附件2义务教育优质均衡督导评估重点指标采集表（小学）'!H40/F40</f>
        <v>#DIV/0!</v>
      </c>
      <c r="H40" s="51" t="e">
        <f>'附件2义务教育优质均衡督导评估重点指标采集表（小学）'!I40/'附件2义务教育优质均衡督导评估重点指标采集表（小学）'!E40*100</f>
        <v>#DIV/0!</v>
      </c>
      <c r="I40" s="51" t="e">
        <f>'附件2义务教育优质均衡督导评估重点指标采集表（小学）'!J40/'附件2义务教育优质均衡督导评估重点指标采集表（小学）'!E40*100</f>
        <v>#DIV/0!</v>
      </c>
      <c r="J40" s="51" t="e">
        <f>'附件2义务教育优质均衡督导评估重点指标采集表（小学）'!L40/'附件2义务教育优质均衡督导评估重点指标采集表（小学）'!E40*100</f>
        <v>#DIV/0!</v>
      </c>
      <c r="K40" s="51" t="e">
        <f>'附件2义务教育优质均衡督导评估重点指标采集表（小学）'!M40/'附件2义务教育优质均衡督导评估重点指标采集表（小学）'!E40</f>
        <v>#DIV/0!</v>
      </c>
      <c r="L40" s="51" t="e">
        <f>'附件2义务教育优质均衡督导评估重点指标采集表（小学）'!N40/'附件2义务教育优质均衡督导评估重点指标采集表（小学）'!E40</f>
        <v>#DIV/0!</v>
      </c>
      <c r="M40" s="51" t="e">
        <f>'附件2义务教育优质均衡督导评估重点指标采集表（小学）'!O40/'附件2义务教育优质均衡督导评估重点指标采集表（小学）'!E40*10000</f>
        <v>#DIV/0!</v>
      </c>
      <c r="N40" s="51" t="e">
        <f>'附件2义务教育优质均衡督导评估重点指标采集表（小学）'!P40/'附件2义务教育优质均衡督导评估重点指标采集表（小学）'!E40*100</f>
        <v>#DIV/0!</v>
      </c>
      <c r="O40" s="51">
        <f>'附件2义务教育优质均衡督导评估重点指标采集表（小学）'!Q40-'附件2义务教育优质均衡督导评估重点指标采集表（小学）'!G40/12</f>
        <v>0</v>
      </c>
      <c r="P40" s="50" t="e">
        <f>'附件2义务教育优质均衡督导评估重点指标采集表（小学）'!R40/'附件2义务教育优质均衡督导评估重点指标采集表（小学）'!Q40</f>
        <v>#DIV/0!</v>
      </c>
      <c r="Q40" s="51">
        <f>'附件2义务教育优质均衡督导评估重点指标采集表（小学）'!S40-'附件2义务教育优质均衡督导评估重点指标采集表（小学）'!G40/12</f>
        <v>0</v>
      </c>
      <c r="R40" s="50" t="e">
        <f>'附件2义务教育优质均衡督导评估重点指标采集表（小学）'!T40/'附件2义务教育优质均衡督导评估重点指标采集表（小学）'!S40</f>
        <v>#DIV/0!</v>
      </c>
      <c r="S40" s="49">
        <f>'附件2义务教育优质均衡督导评估重点指标采集表（小学）'!U40</f>
        <v>0</v>
      </c>
      <c r="T40" s="49">
        <f>'附件2义务教育优质均衡督导评估重点指标采集表（小学）'!V40</f>
        <v>0</v>
      </c>
      <c r="U40" s="49">
        <f>'附件2义务教育优质均衡督导评估重点指标采集表（小学）'!W40</f>
        <v>0</v>
      </c>
      <c r="V40" s="50">
        <f>'附件2义务教育优质均衡督导评估重点指标采集表（小学）'!X40</f>
        <v>0</v>
      </c>
      <c r="W40" s="49">
        <f>'附件2义务教育优质均衡督导评估重点指标采集表（小学）'!Y40</f>
        <v>0</v>
      </c>
      <c r="X40" s="49">
        <f>'附件2义务教育优质均衡督导评估重点指标采集表（小学）'!Z40-'附件2义务教育优质均衡督导评估重点指标采集表（小学）'!AA40-'附件2义务教育优质均衡督导评估重点指标采集表（小学）'!AB40</f>
        <v>0</v>
      </c>
      <c r="Y40" s="49"/>
    </row>
    <row r="41" ht="16.35" spans="1:25">
      <c r="A41" s="48">
        <v>36</v>
      </c>
      <c r="B41" s="49">
        <f>'附件2义务教育优质均衡督导评估重点指标采集表（小学）'!B41</f>
        <v>0</v>
      </c>
      <c r="C41" s="49">
        <f>'附件2义务教育优质均衡督导评估重点指标采集表（小学）'!C41</f>
        <v>0</v>
      </c>
      <c r="D41" s="49">
        <f>'附件2义务教育优质均衡督导评估重点指标采集表（小学）'!D41</f>
        <v>0</v>
      </c>
      <c r="E41" s="49">
        <f>'附件2义务教育优质均衡督导评估重点指标采集表（小学）'!E41</f>
        <v>0</v>
      </c>
      <c r="F41" s="49">
        <f>'附件2义务教育优质均衡督导评估重点指标采集表（小学）'!G41</f>
        <v>0</v>
      </c>
      <c r="G41" s="50" t="e">
        <f>'附件2义务教育优质均衡督导评估重点指标采集表（小学）'!H41/F41</f>
        <v>#DIV/0!</v>
      </c>
      <c r="H41" s="51" t="e">
        <f>'附件2义务教育优质均衡督导评估重点指标采集表（小学）'!I41/'附件2义务教育优质均衡督导评估重点指标采集表（小学）'!E41*100</f>
        <v>#DIV/0!</v>
      </c>
      <c r="I41" s="51" t="e">
        <f>'附件2义务教育优质均衡督导评估重点指标采集表（小学）'!J41/'附件2义务教育优质均衡督导评估重点指标采集表（小学）'!E41*100</f>
        <v>#DIV/0!</v>
      </c>
      <c r="J41" s="51" t="e">
        <f>'附件2义务教育优质均衡督导评估重点指标采集表（小学）'!L41/'附件2义务教育优质均衡督导评估重点指标采集表（小学）'!E41*100</f>
        <v>#DIV/0!</v>
      </c>
      <c r="K41" s="51" t="e">
        <f>'附件2义务教育优质均衡督导评估重点指标采集表（小学）'!M41/'附件2义务教育优质均衡督导评估重点指标采集表（小学）'!E41</f>
        <v>#DIV/0!</v>
      </c>
      <c r="L41" s="51" t="e">
        <f>'附件2义务教育优质均衡督导评估重点指标采集表（小学）'!N41/'附件2义务教育优质均衡督导评估重点指标采集表（小学）'!E41</f>
        <v>#DIV/0!</v>
      </c>
      <c r="M41" s="51" t="e">
        <f>'附件2义务教育优质均衡督导评估重点指标采集表（小学）'!O41/'附件2义务教育优质均衡督导评估重点指标采集表（小学）'!E41*10000</f>
        <v>#DIV/0!</v>
      </c>
      <c r="N41" s="51" t="e">
        <f>'附件2义务教育优质均衡督导评估重点指标采集表（小学）'!P41/'附件2义务教育优质均衡督导评估重点指标采集表（小学）'!E41*100</f>
        <v>#DIV/0!</v>
      </c>
      <c r="O41" s="51">
        <f>'附件2义务教育优质均衡督导评估重点指标采集表（小学）'!Q41-'附件2义务教育优质均衡督导评估重点指标采集表（小学）'!G41/12</f>
        <v>0</v>
      </c>
      <c r="P41" s="50" t="e">
        <f>'附件2义务教育优质均衡督导评估重点指标采集表（小学）'!R41/'附件2义务教育优质均衡督导评估重点指标采集表（小学）'!Q41</f>
        <v>#DIV/0!</v>
      </c>
      <c r="Q41" s="51">
        <f>'附件2义务教育优质均衡督导评估重点指标采集表（小学）'!S41-'附件2义务教育优质均衡督导评估重点指标采集表（小学）'!G41/12</f>
        <v>0</v>
      </c>
      <c r="R41" s="50" t="e">
        <f>'附件2义务教育优质均衡督导评估重点指标采集表（小学）'!T41/'附件2义务教育优质均衡督导评估重点指标采集表（小学）'!S41</f>
        <v>#DIV/0!</v>
      </c>
      <c r="S41" s="49">
        <f>'附件2义务教育优质均衡督导评估重点指标采集表（小学）'!U41</f>
        <v>0</v>
      </c>
      <c r="T41" s="49">
        <f>'附件2义务教育优质均衡督导评估重点指标采集表（小学）'!V41</f>
        <v>0</v>
      </c>
      <c r="U41" s="49">
        <f>'附件2义务教育优质均衡督导评估重点指标采集表（小学）'!W41</f>
        <v>0</v>
      </c>
      <c r="V41" s="50">
        <f>'附件2义务教育优质均衡督导评估重点指标采集表（小学）'!X41</f>
        <v>0</v>
      </c>
      <c r="W41" s="49">
        <f>'附件2义务教育优质均衡督导评估重点指标采集表（小学）'!Y41</f>
        <v>0</v>
      </c>
      <c r="X41" s="49">
        <f>'附件2义务教育优质均衡督导评估重点指标采集表（小学）'!Z41-'附件2义务教育优质均衡督导评估重点指标采集表（小学）'!AA41-'附件2义务教育优质均衡督导评估重点指标采集表（小学）'!AB41</f>
        <v>0</v>
      </c>
      <c r="Y41" s="49"/>
    </row>
    <row r="42" ht="16.35" spans="1:25">
      <c r="A42" s="48">
        <v>37</v>
      </c>
      <c r="B42" s="49">
        <f>'附件2义务教育优质均衡督导评估重点指标采集表（小学）'!B42</f>
        <v>0</v>
      </c>
      <c r="C42" s="49">
        <f>'附件2义务教育优质均衡督导评估重点指标采集表（小学）'!C42</f>
        <v>0</v>
      </c>
      <c r="D42" s="49">
        <f>'附件2义务教育优质均衡督导评估重点指标采集表（小学）'!D42</f>
        <v>0</v>
      </c>
      <c r="E42" s="49">
        <f>'附件2义务教育优质均衡督导评估重点指标采集表（小学）'!E42</f>
        <v>0</v>
      </c>
      <c r="F42" s="49">
        <f>'附件2义务教育优质均衡督导评估重点指标采集表（小学）'!G42</f>
        <v>0</v>
      </c>
      <c r="G42" s="50" t="e">
        <f>'附件2义务教育优质均衡督导评估重点指标采集表（小学）'!H42/F42</f>
        <v>#DIV/0!</v>
      </c>
      <c r="H42" s="51" t="e">
        <f>'附件2义务教育优质均衡督导评估重点指标采集表（小学）'!I42/'附件2义务教育优质均衡督导评估重点指标采集表（小学）'!E42*100</f>
        <v>#DIV/0!</v>
      </c>
      <c r="I42" s="51" t="e">
        <f>'附件2义务教育优质均衡督导评估重点指标采集表（小学）'!J42/'附件2义务教育优质均衡督导评估重点指标采集表（小学）'!E42*100</f>
        <v>#DIV/0!</v>
      </c>
      <c r="J42" s="51" t="e">
        <f>'附件2义务教育优质均衡督导评估重点指标采集表（小学）'!L42/'附件2义务教育优质均衡督导评估重点指标采集表（小学）'!E42*100</f>
        <v>#DIV/0!</v>
      </c>
      <c r="K42" s="51" t="e">
        <f>'附件2义务教育优质均衡督导评估重点指标采集表（小学）'!M42/'附件2义务教育优质均衡督导评估重点指标采集表（小学）'!E42</f>
        <v>#DIV/0!</v>
      </c>
      <c r="L42" s="51" t="e">
        <f>'附件2义务教育优质均衡督导评估重点指标采集表（小学）'!N42/'附件2义务教育优质均衡督导评估重点指标采集表（小学）'!E42</f>
        <v>#DIV/0!</v>
      </c>
      <c r="M42" s="51" t="e">
        <f>'附件2义务教育优质均衡督导评估重点指标采集表（小学）'!O42/'附件2义务教育优质均衡督导评估重点指标采集表（小学）'!E42*10000</f>
        <v>#DIV/0!</v>
      </c>
      <c r="N42" s="51" t="e">
        <f>'附件2义务教育优质均衡督导评估重点指标采集表（小学）'!P42/'附件2义务教育优质均衡督导评估重点指标采集表（小学）'!E42*100</f>
        <v>#DIV/0!</v>
      </c>
      <c r="O42" s="51">
        <f>'附件2义务教育优质均衡督导评估重点指标采集表（小学）'!Q42-'附件2义务教育优质均衡督导评估重点指标采集表（小学）'!G42/12</f>
        <v>0</v>
      </c>
      <c r="P42" s="50" t="e">
        <f>'附件2义务教育优质均衡督导评估重点指标采集表（小学）'!R42/'附件2义务教育优质均衡督导评估重点指标采集表（小学）'!Q42</f>
        <v>#DIV/0!</v>
      </c>
      <c r="Q42" s="51">
        <f>'附件2义务教育优质均衡督导评估重点指标采集表（小学）'!S42-'附件2义务教育优质均衡督导评估重点指标采集表（小学）'!G42/12</f>
        <v>0</v>
      </c>
      <c r="R42" s="50" t="e">
        <f>'附件2义务教育优质均衡督导评估重点指标采集表（小学）'!T42/'附件2义务教育优质均衡督导评估重点指标采集表（小学）'!S42</f>
        <v>#DIV/0!</v>
      </c>
      <c r="S42" s="49">
        <f>'附件2义务教育优质均衡督导评估重点指标采集表（小学）'!U42</f>
        <v>0</v>
      </c>
      <c r="T42" s="49">
        <f>'附件2义务教育优质均衡督导评估重点指标采集表（小学）'!V42</f>
        <v>0</v>
      </c>
      <c r="U42" s="49">
        <f>'附件2义务教育优质均衡督导评估重点指标采集表（小学）'!W42</f>
        <v>0</v>
      </c>
      <c r="V42" s="50">
        <f>'附件2义务教育优质均衡督导评估重点指标采集表（小学）'!X42</f>
        <v>0</v>
      </c>
      <c r="W42" s="49">
        <f>'附件2义务教育优质均衡督导评估重点指标采集表（小学）'!Y42</f>
        <v>0</v>
      </c>
      <c r="X42" s="49">
        <f>'附件2义务教育优质均衡督导评估重点指标采集表（小学）'!Z42-'附件2义务教育优质均衡督导评估重点指标采集表（小学）'!AA42-'附件2义务教育优质均衡督导评估重点指标采集表（小学）'!AB42</f>
        <v>0</v>
      </c>
      <c r="Y42" s="49"/>
    </row>
    <row r="43" ht="16.35" spans="1:25">
      <c r="A43" s="48">
        <v>38</v>
      </c>
      <c r="B43" s="49">
        <f>'附件2义务教育优质均衡督导评估重点指标采集表（小学）'!B43</f>
        <v>0</v>
      </c>
      <c r="C43" s="49">
        <f>'附件2义务教育优质均衡督导评估重点指标采集表（小学）'!C43</f>
        <v>0</v>
      </c>
      <c r="D43" s="49">
        <f>'附件2义务教育优质均衡督导评估重点指标采集表（小学）'!D43</f>
        <v>0</v>
      </c>
      <c r="E43" s="49">
        <f>'附件2义务教育优质均衡督导评估重点指标采集表（小学）'!E43</f>
        <v>0</v>
      </c>
      <c r="F43" s="49">
        <f>'附件2义务教育优质均衡督导评估重点指标采集表（小学）'!G43</f>
        <v>0</v>
      </c>
      <c r="G43" s="50" t="e">
        <f>'附件2义务教育优质均衡督导评估重点指标采集表（小学）'!H43/F43</f>
        <v>#DIV/0!</v>
      </c>
      <c r="H43" s="51" t="e">
        <f>'附件2义务教育优质均衡督导评估重点指标采集表（小学）'!I43/'附件2义务教育优质均衡督导评估重点指标采集表（小学）'!E43*100</f>
        <v>#DIV/0!</v>
      </c>
      <c r="I43" s="51" t="e">
        <f>'附件2义务教育优质均衡督导评估重点指标采集表（小学）'!J43/'附件2义务教育优质均衡督导评估重点指标采集表（小学）'!E43*100</f>
        <v>#DIV/0!</v>
      </c>
      <c r="J43" s="51" t="e">
        <f>'附件2义务教育优质均衡督导评估重点指标采集表（小学）'!L43/'附件2义务教育优质均衡督导评估重点指标采集表（小学）'!E43*100</f>
        <v>#DIV/0!</v>
      </c>
      <c r="K43" s="51" t="e">
        <f>'附件2义务教育优质均衡督导评估重点指标采集表（小学）'!M43/'附件2义务教育优质均衡督导评估重点指标采集表（小学）'!E43</f>
        <v>#DIV/0!</v>
      </c>
      <c r="L43" s="51" t="e">
        <f>'附件2义务教育优质均衡督导评估重点指标采集表（小学）'!N43/'附件2义务教育优质均衡督导评估重点指标采集表（小学）'!E43</f>
        <v>#DIV/0!</v>
      </c>
      <c r="M43" s="51" t="e">
        <f>'附件2义务教育优质均衡督导评估重点指标采集表（小学）'!O43/'附件2义务教育优质均衡督导评估重点指标采集表（小学）'!E43*10000</f>
        <v>#DIV/0!</v>
      </c>
      <c r="N43" s="51" t="e">
        <f>'附件2义务教育优质均衡督导评估重点指标采集表（小学）'!P43/'附件2义务教育优质均衡督导评估重点指标采集表（小学）'!E43*100</f>
        <v>#DIV/0!</v>
      </c>
      <c r="O43" s="51">
        <f>'附件2义务教育优质均衡督导评估重点指标采集表（小学）'!Q43-'附件2义务教育优质均衡督导评估重点指标采集表（小学）'!G43/12</f>
        <v>0</v>
      </c>
      <c r="P43" s="50" t="e">
        <f>'附件2义务教育优质均衡督导评估重点指标采集表（小学）'!R43/'附件2义务教育优质均衡督导评估重点指标采集表（小学）'!Q43</f>
        <v>#DIV/0!</v>
      </c>
      <c r="Q43" s="51">
        <f>'附件2义务教育优质均衡督导评估重点指标采集表（小学）'!S43-'附件2义务教育优质均衡督导评估重点指标采集表（小学）'!G43/12</f>
        <v>0</v>
      </c>
      <c r="R43" s="50" t="e">
        <f>'附件2义务教育优质均衡督导评估重点指标采集表（小学）'!T43/'附件2义务教育优质均衡督导评估重点指标采集表（小学）'!S43</f>
        <v>#DIV/0!</v>
      </c>
      <c r="S43" s="49">
        <f>'附件2义务教育优质均衡督导评估重点指标采集表（小学）'!U43</f>
        <v>0</v>
      </c>
      <c r="T43" s="49">
        <f>'附件2义务教育优质均衡督导评估重点指标采集表（小学）'!V43</f>
        <v>0</v>
      </c>
      <c r="U43" s="49">
        <f>'附件2义务教育优质均衡督导评估重点指标采集表（小学）'!W43</f>
        <v>0</v>
      </c>
      <c r="V43" s="50">
        <f>'附件2义务教育优质均衡督导评估重点指标采集表（小学）'!X43</f>
        <v>0</v>
      </c>
      <c r="W43" s="49">
        <f>'附件2义务教育优质均衡督导评估重点指标采集表（小学）'!Y43</f>
        <v>0</v>
      </c>
      <c r="X43" s="49">
        <f>'附件2义务教育优质均衡督导评估重点指标采集表（小学）'!Z43-'附件2义务教育优质均衡督导评估重点指标采集表（小学）'!AA43-'附件2义务教育优质均衡督导评估重点指标采集表（小学）'!AB43</f>
        <v>0</v>
      </c>
      <c r="Y43" s="49"/>
    </row>
    <row r="44" ht="16.35" spans="1:25">
      <c r="A44" s="48">
        <v>39</v>
      </c>
      <c r="B44" s="49">
        <f>'附件2义务教育优质均衡督导评估重点指标采集表（小学）'!B44</f>
        <v>0</v>
      </c>
      <c r="C44" s="49">
        <f>'附件2义务教育优质均衡督导评估重点指标采集表（小学）'!C44</f>
        <v>0</v>
      </c>
      <c r="D44" s="49">
        <f>'附件2义务教育优质均衡督导评估重点指标采集表（小学）'!D44</f>
        <v>0</v>
      </c>
      <c r="E44" s="49">
        <f>'附件2义务教育优质均衡督导评估重点指标采集表（小学）'!E44</f>
        <v>0</v>
      </c>
      <c r="F44" s="49">
        <f>'附件2义务教育优质均衡督导评估重点指标采集表（小学）'!G44</f>
        <v>0</v>
      </c>
      <c r="G44" s="50" t="e">
        <f>'附件2义务教育优质均衡督导评估重点指标采集表（小学）'!H44/F44</f>
        <v>#DIV/0!</v>
      </c>
      <c r="H44" s="51" t="e">
        <f>'附件2义务教育优质均衡督导评估重点指标采集表（小学）'!I44/'附件2义务教育优质均衡督导评估重点指标采集表（小学）'!E44*100</f>
        <v>#DIV/0!</v>
      </c>
      <c r="I44" s="51" t="e">
        <f>'附件2义务教育优质均衡督导评估重点指标采集表（小学）'!J44/'附件2义务教育优质均衡督导评估重点指标采集表（小学）'!E44*100</f>
        <v>#DIV/0!</v>
      </c>
      <c r="J44" s="51" t="e">
        <f>'附件2义务教育优质均衡督导评估重点指标采集表（小学）'!L44/'附件2义务教育优质均衡督导评估重点指标采集表（小学）'!E44*100</f>
        <v>#DIV/0!</v>
      </c>
      <c r="K44" s="51" t="e">
        <f>'附件2义务教育优质均衡督导评估重点指标采集表（小学）'!M44/'附件2义务教育优质均衡督导评估重点指标采集表（小学）'!E44</f>
        <v>#DIV/0!</v>
      </c>
      <c r="L44" s="51" t="e">
        <f>'附件2义务教育优质均衡督导评估重点指标采集表（小学）'!N44/'附件2义务教育优质均衡督导评估重点指标采集表（小学）'!E44</f>
        <v>#DIV/0!</v>
      </c>
      <c r="M44" s="51" t="e">
        <f>'附件2义务教育优质均衡督导评估重点指标采集表（小学）'!O44/'附件2义务教育优质均衡督导评估重点指标采集表（小学）'!E44*10000</f>
        <v>#DIV/0!</v>
      </c>
      <c r="N44" s="51" t="e">
        <f>'附件2义务教育优质均衡督导评估重点指标采集表（小学）'!P44/'附件2义务教育优质均衡督导评估重点指标采集表（小学）'!E44*100</f>
        <v>#DIV/0!</v>
      </c>
      <c r="O44" s="51">
        <f>'附件2义务教育优质均衡督导评估重点指标采集表（小学）'!Q44-'附件2义务教育优质均衡督导评估重点指标采集表（小学）'!G44/12</f>
        <v>0</v>
      </c>
      <c r="P44" s="50" t="e">
        <f>'附件2义务教育优质均衡督导评估重点指标采集表（小学）'!R44/'附件2义务教育优质均衡督导评估重点指标采集表（小学）'!Q44</f>
        <v>#DIV/0!</v>
      </c>
      <c r="Q44" s="51">
        <f>'附件2义务教育优质均衡督导评估重点指标采集表（小学）'!S44-'附件2义务教育优质均衡督导评估重点指标采集表（小学）'!G44/12</f>
        <v>0</v>
      </c>
      <c r="R44" s="50" t="e">
        <f>'附件2义务教育优质均衡督导评估重点指标采集表（小学）'!T44/'附件2义务教育优质均衡督导评估重点指标采集表（小学）'!S44</f>
        <v>#DIV/0!</v>
      </c>
      <c r="S44" s="49">
        <f>'附件2义务教育优质均衡督导评估重点指标采集表（小学）'!U44</f>
        <v>0</v>
      </c>
      <c r="T44" s="49">
        <f>'附件2义务教育优质均衡督导评估重点指标采集表（小学）'!V44</f>
        <v>0</v>
      </c>
      <c r="U44" s="49">
        <f>'附件2义务教育优质均衡督导评估重点指标采集表（小学）'!W44</f>
        <v>0</v>
      </c>
      <c r="V44" s="50">
        <f>'附件2义务教育优质均衡督导评估重点指标采集表（小学）'!X44</f>
        <v>0</v>
      </c>
      <c r="W44" s="49">
        <f>'附件2义务教育优质均衡督导评估重点指标采集表（小学）'!Y44</f>
        <v>0</v>
      </c>
      <c r="X44" s="49">
        <f>'附件2义务教育优质均衡督导评估重点指标采集表（小学）'!Z44-'附件2义务教育优质均衡督导评估重点指标采集表（小学）'!AA44-'附件2义务教育优质均衡督导评估重点指标采集表（小学）'!AB44</f>
        <v>0</v>
      </c>
      <c r="Y44" s="49"/>
    </row>
    <row r="45" ht="16.35" spans="1:25">
      <c r="A45" s="48">
        <v>40</v>
      </c>
      <c r="B45" s="49">
        <f>'附件2义务教育优质均衡督导评估重点指标采集表（小学）'!B45</f>
        <v>0</v>
      </c>
      <c r="C45" s="49">
        <f>'附件2义务教育优质均衡督导评估重点指标采集表（小学）'!C45</f>
        <v>0</v>
      </c>
      <c r="D45" s="49">
        <f>'附件2义务教育优质均衡督导评估重点指标采集表（小学）'!D45</f>
        <v>0</v>
      </c>
      <c r="E45" s="49">
        <f>'附件2义务教育优质均衡督导评估重点指标采集表（小学）'!E45</f>
        <v>0</v>
      </c>
      <c r="F45" s="49">
        <f>'附件2义务教育优质均衡督导评估重点指标采集表（小学）'!G45</f>
        <v>0</v>
      </c>
      <c r="G45" s="50" t="e">
        <f>'附件2义务教育优质均衡督导评估重点指标采集表（小学）'!H45/F45</f>
        <v>#DIV/0!</v>
      </c>
      <c r="H45" s="51" t="e">
        <f>'附件2义务教育优质均衡督导评估重点指标采集表（小学）'!I45/'附件2义务教育优质均衡督导评估重点指标采集表（小学）'!E45*100</f>
        <v>#DIV/0!</v>
      </c>
      <c r="I45" s="51" t="e">
        <f>'附件2义务教育优质均衡督导评估重点指标采集表（小学）'!J45/'附件2义务教育优质均衡督导评估重点指标采集表（小学）'!E45*100</f>
        <v>#DIV/0!</v>
      </c>
      <c r="J45" s="51" t="e">
        <f>'附件2义务教育优质均衡督导评估重点指标采集表（小学）'!L45/'附件2义务教育优质均衡督导评估重点指标采集表（小学）'!E45*100</f>
        <v>#DIV/0!</v>
      </c>
      <c r="K45" s="51" t="e">
        <f>'附件2义务教育优质均衡督导评估重点指标采集表（小学）'!M45/'附件2义务教育优质均衡督导评估重点指标采集表（小学）'!E45</f>
        <v>#DIV/0!</v>
      </c>
      <c r="L45" s="51" t="e">
        <f>'附件2义务教育优质均衡督导评估重点指标采集表（小学）'!N45/'附件2义务教育优质均衡督导评估重点指标采集表（小学）'!E45</f>
        <v>#DIV/0!</v>
      </c>
      <c r="M45" s="51" t="e">
        <f>'附件2义务教育优质均衡督导评估重点指标采集表（小学）'!O45/'附件2义务教育优质均衡督导评估重点指标采集表（小学）'!E45*10000</f>
        <v>#DIV/0!</v>
      </c>
      <c r="N45" s="51" t="e">
        <f>'附件2义务教育优质均衡督导评估重点指标采集表（小学）'!P45/'附件2义务教育优质均衡督导评估重点指标采集表（小学）'!E45*100</f>
        <v>#DIV/0!</v>
      </c>
      <c r="O45" s="51">
        <f>'附件2义务教育优质均衡督导评估重点指标采集表（小学）'!Q45-'附件2义务教育优质均衡督导评估重点指标采集表（小学）'!G45/12</f>
        <v>0</v>
      </c>
      <c r="P45" s="50" t="e">
        <f>'附件2义务教育优质均衡督导评估重点指标采集表（小学）'!R45/'附件2义务教育优质均衡督导评估重点指标采集表（小学）'!Q45</f>
        <v>#DIV/0!</v>
      </c>
      <c r="Q45" s="51">
        <f>'附件2义务教育优质均衡督导评估重点指标采集表（小学）'!S45-'附件2义务教育优质均衡督导评估重点指标采集表（小学）'!G45/12</f>
        <v>0</v>
      </c>
      <c r="R45" s="50" t="e">
        <f>'附件2义务教育优质均衡督导评估重点指标采集表（小学）'!T45/'附件2义务教育优质均衡督导评估重点指标采集表（小学）'!S45</f>
        <v>#DIV/0!</v>
      </c>
      <c r="S45" s="49">
        <f>'附件2义务教育优质均衡督导评估重点指标采集表（小学）'!U45</f>
        <v>0</v>
      </c>
      <c r="T45" s="49">
        <f>'附件2义务教育优质均衡督导评估重点指标采集表（小学）'!V45</f>
        <v>0</v>
      </c>
      <c r="U45" s="49">
        <f>'附件2义务教育优质均衡督导评估重点指标采集表（小学）'!W45</f>
        <v>0</v>
      </c>
      <c r="V45" s="50">
        <f>'附件2义务教育优质均衡督导评估重点指标采集表（小学）'!X45</f>
        <v>0</v>
      </c>
      <c r="W45" s="49">
        <f>'附件2义务教育优质均衡督导评估重点指标采集表（小学）'!Y45</f>
        <v>0</v>
      </c>
      <c r="X45" s="49">
        <f>'附件2义务教育优质均衡督导评估重点指标采集表（小学）'!Z45-'附件2义务教育优质均衡督导评估重点指标采集表（小学）'!AA45-'附件2义务教育优质均衡督导评估重点指标采集表（小学）'!AB45</f>
        <v>0</v>
      </c>
      <c r="Y45" s="49"/>
    </row>
    <row r="46" ht="16.35" spans="1:25">
      <c r="A46" s="48">
        <v>41</v>
      </c>
      <c r="B46" s="49">
        <f>'附件2义务教育优质均衡督导评估重点指标采集表（小学）'!B46</f>
        <v>0</v>
      </c>
      <c r="C46" s="49">
        <f>'附件2义务教育优质均衡督导评估重点指标采集表（小学）'!C46</f>
        <v>0</v>
      </c>
      <c r="D46" s="49">
        <f>'附件2义务教育优质均衡督导评估重点指标采集表（小学）'!D46</f>
        <v>0</v>
      </c>
      <c r="E46" s="49">
        <f>'附件2义务教育优质均衡督导评估重点指标采集表（小学）'!E46</f>
        <v>0</v>
      </c>
      <c r="F46" s="49">
        <f>'附件2义务教育优质均衡督导评估重点指标采集表（小学）'!G46</f>
        <v>0</v>
      </c>
      <c r="G46" s="50" t="e">
        <f>'附件2义务教育优质均衡督导评估重点指标采集表（小学）'!H46/F46</f>
        <v>#DIV/0!</v>
      </c>
      <c r="H46" s="51" t="e">
        <f>'附件2义务教育优质均衡督导评估重点指标采集表（小学）'!I46/'附件2义务教育优质均衡督导评估重点指标采集表（小学）'!E46*100</f>
        <v>#DIV/0!</v>
      </c>
      <c r="I46" s="51" t="e">
        <f>'附件2义务教育优质均衡督导评估重点指标采集表（小学）'!J46/'附件2义务教育优质均衡督导评估重点指标采集表（小学）'!E46*100</f>
        <v>#DIV/0!</v>
      </c>
      <c r="J46" s="51" t="e">
        <f>'附件2义务教育优质均衡督导评估重点指标采集表（小学）'!L46/'附件2义务教育优质均衡督导评估重点指标采集表（小学）'!E46*100</f>
        <v>#DIV/0!</v>
      </c>
      <c r="K46" s="51" t="e">
        <f>'附件2义务教育优质均衡督导评估重点指标采集表（小学）'!M46/'附件2义务教育优质均衡督导评估重点指标采集表（小学）'!E46</f>
        <v>#DIV/0!</v>
      </c>
      <c r="L46" s="51" t="e">
        <f>'附件2义务教育优质均衡督导评估重点指标采集表（小学）'!N46/'附件2义务教育优质均衡督导评估重点指标采集表（小学）'!E46</f>
        <v>#DIV/0!</v>
      </c>
      <c r="M46" s="51" t="e">
        <f>'附件2义务教育优质均衡督导评估重点指标采集表（小学）'!O46/'附件2义务教育优质均衡督导评估重点指标采集表（小学）'!E46*10000</f>
        <v>#DIV/0!</v>
      </c>
      <c r="N46" s="51" t="e">
        <f>'附件2义务教育优质均衡督导评估重点指标采集表（小学）'!P46/'附件2义务教育优质均衡督导评估重点指标采集表（小学）'!E46*100</f>
        <v>#DIV/0!</v>
      </c>
      <c r="O46" s="51">
        <f>'附件2义务教育优质均衡督导评估重点指标采集表（小学）'!Q46-'附件2义务教育优质均衡督导评估重点指标采集表（小学）'!G46/12</f>
        <v>0</v>
      </c>
      <c r="P46" s="50" t="e">
        <f>'附件2义务教育优质均衡督导评估重点指标采集表（小学）'!R46/'附件2义务教育优质均衡督导评估重点指标采集表（小学）'!Q46</f>
        <v>#DIV/0!</v>
      </c>
      <c r="Q46" s="51">
        <f>'附件2义务教育优质均衡督导评估重点指标采集表（小学）'!S46-'附件2义务教育优质均衡督导评估重点指标采集表（小学）'!G46/12</f>
        <v>0</v>
      </c>
      <c r="R46" s="50" t="e">
        <f>'附件2义务教育优质均衡督导评估重点指标采集表（小学）'!T46/'附件2义务教育优质均衡督导评估重点指标采集表（小学）'!S46</f>
        <v>#DIV/0!</v>
      </c>
      <c r="S46" s="49">
        <f>'附件2义务教育优质均衡督导评估重点指标采集表（小学）'!U46</f>
        <v>0</v>
      </c>
      <c r="T46" s="49">
        <f>'附件2义务教育优质均衡督导评估重点指标采集表（小学）'!V46</f>
        <v>0</v>
      </c>
      <c r="U46" s="49">
        <f>'附件2义务教育优质均衡督导评估重点指标采集表（小学）'!W46</f>
        <v>0</v>
      </c>
      <c r="V46" s="50">
        <f>'附件2义务教育优质均衡督导评估重点指标采集表（小学）'!X46</f>
        <v>0</v>
      </c>
      <c r="W46" s="49">
        <f>'附件2义务教育优质均衡督导评估重点指标采集表（小学）'!Y46</f>
        <v>0</v>
      </c>
      <c r="X46" s="49">
        <f>'附件2义务教育优质均衡督导评估重点指标采集表（小学）'!Z46-'附件2义务教育优质均衡督导评估重点指标采集表（小学）'!AA46-'附件2义务教育优质均衡督导评估重点指标采集表（小学）'!AB46</f>
        <v>0</v>
      </c>
      <c r="Y46" s="49"/>
    </row>
    <row r="47" ht="16.35" spans="1:25">
      <c r="A47" s="48">
        <v>42</v>
      </c>
      <c r="B47" s="49">
        <f>'附件2义务教育优质均衡督导评估重点指标采集表（小学）'!B47</f>
        <v>0</v>
      </c>
      <c r="C47" s="49">
        <f>'附件2义务教育优质均衡督导评估重点指标采集表（小学）'!C47</f>
        <v>0</v>
      </c>
      <c r="D47" s="49">
        <f>'附件2义务教育优质均衡督导评估重点指标采集表（小学）'!D47</f>
        <v>0</v>
      </c>
      <c r="E47" s="49">
        <f>'附件2义务教育优质均衡督导评估重点指标采集表（小学）'!E47</f>
        <v>0</v>
      </c>
      <c r="F47" s="49">
        <f>'附件2义务教育优质均衡督导评估重点指标采集表（小学）'!G47</f>
        <v>0</v>
      </c>
      <c r="G47" s="50" t="e">
        <f>'附件2义务教育优质均衡督导评估重点指标采集表（小学）'!H47/F47</f>
        <v>#DIV/0!</v>
      </c>
      <c r="H47" s="51" t="e">
        <f>'附件2义务教育优质均衡督导评估重点指标采集表（小学）'!I47/'附件2义务教育优质均衡督导评估重点指标采集表（小学）'!E47*100</f>
        <v>#DIV/0!</v>
      </c>
      <c r="I47" s="51" t="e">
        <f>'附件2义务教育优质均衡督导评估重点指标采集表（小学）'!J47/'附件2义务教育优质均衡督导评估重点指标采集表（小学）'!E47*100</f>
        <v>#DIV/0!</v>
      </c>
      <c r="J47" s="51" t="e">
        <f>'附件2义务教育优质均衡督导评估重点指标采集表（小学）'!L47/'附件2义务教育优质均衡督导评估重点指标采集表（小学）'!E47*100</f>
        <v>#DIV/0!</v>
      </c>
      <c r="K47" s="51" t="e">
        <f>'附件2义务教育优质均衡督导评估重点指标采集表（小学）'!M47/'附件2义务教育优质均衡督导评估重点指标采集表（小学）'!E47</f>
        <v>#DIV/0!</v>
      </c>
      <c r="L47" s="51" t="e">
        <f>'附件2义务教育优质均衡督导评估重点指标采集表（小学）'!N47/'附件2义务教育优质均衡督导评估重点指标采集表（小学）'!E47</f>
        <v>#DIV/0!</v>
      </c>
      <c r="M47" s="51" t="e">
        <f>'附件2义务教育优质均衡督导评估重点指标采集表（小学）'!O47/'附件2义务教育优质均衡督导评估重点指标采集表（小学）'!E47*10000</f>
        <v>#DIV/0!</v>
      </c>
      <c r="N47" s="51" t="e">
        <f>'附件2义务教育优质均衡督导评估重点指标采集表（小学）'!P47/'附件2义务教育优质均衡督导评估重点指标采集表（小学）'!E47*100</f>
        <v>#DIV/0!</v>
      </c>
      <c r="O47" s="51">
        <f>'附件2义务教育优质均衡督导评估重点指标采集表（小学）'!Q47-'附件2义务教育优质均衡督导评估重点指标采集表（小学）'!G47/12</f>
        <v>0</v>
      </c>
      <c r="P47" s="50" t="e">
        <f>'附件2义务教育优质均衡督导评估重点指标采集表（小学）'!R47/'附件2义务教育优质均衡督导评估重点指标采集表（小学）'!Q47</f>
        <v>#DIV/0!</v>
      </c>
      <c r="Q47" s="51">
        <f>'附件2义务教育优质均衡督导评估重点指标采集表（小学）'!S47-'附件2义务教育优质均衡督导评估重点指标采集表（小学）'!G47/12</f>
        <v>0</v>
      </c>
      <c r="R47" s="50" t="e">
        <f>'附件2义务教育优质均衡督导评估重点指标采集表（小学）'!T47/'附件2义务教育优质均衡督导评估重点指标采集表（小学）'!S47</f>
        <v>#DIV/0!</v>
      </c>
      <c r="S47" s="49">
        <f>'附件2义务教育优质均衡督导评估重点指标采集表（小学）'!U47</f>
        <v>0</v>
      </c>
      <c r="T47" s="49">
        <f>'附件2义务教育优质均衡督导评估重点指标采集表（小学）'!V47</f>
        <v>0</v>
      </c>
      <c r="U47" s="49">
        <f>'附件2义务教育优质均衡督导评估重点指标采集表（小学）'!W47</f>
        <v>0</v>
      </c>
      <c r="V47" s="50">
        <f>'附件2义务教育优质均衡督导评估重点指标采集表（小学）'!X47</f>
        <v>0</v>
      </c>
      <c r="W47" s="49">
        <f>'附件2义务教育优质均衡督导评估重点指标采集表（小学）'!Y47</f>
        <v>0</v>
      </c>
      <c r="X47" s="49">
        <f>'附件2义务教育优质均衡督导评估重点指标采集表（小学）'!Z47-'附件2义务教育优质均衡督导评估重点指标采集表（小学）'!AA47-'附件2义务教育优质均衡督导评估重点指标采集表（小学）'!AB47</f>
        <v>0</v>
      </c>
      <c r="Y47" s="49"/>
    </row>
    <row r="48" ht="16.35" spans="1:25">
      <c r="A48" s="48">
        <v>43</v>
      </c>
      <c r="B48" s="49">
        <f>'附件2义务教育优质均衡督导评估重点指标采集表（小学）'!B48</f>
        <v>0</v>
      </c>
      <c r="C48" s="49">
        <f>'附件2义务教育优质均衡督导评估重点指标采集表（小学）'!C48</f>
        <v>0</v>
      </c>
      <c r="D48" s="49">
        <f>'附件2义务教育优质均衡督导评估重点指标采集表（小学）'!D48</f>
        <v>0</v>
      </c>
      <c r="E48" s="49">
        <f>'附件2义务教育优质均衡督导评估重点指标采集表（小学）'!E48</f>
        <v>0</v>
      </c>
      <c r="F48" s="49">
        <f>'附件2义务教育优质均衡督导评估重点指标采集表（小学）'!G48</f>
        <v>0</v>
      </c>
      <c r="G48" s="50" t="e">
        <f>'附件2义务教育优质均衡督导评估重点指标采集表（小学）'!H48/F48</f>
        <v>#DIV/0!</v>
      </c>
      <c r="H48" s="51" t="e">
        <f>'附件2义务教育优质均衡督导评估重点指标采集表（小学）'!I48/'附件2义务教育优质均衡督导评估重点指标采集表（小学）'!E48*100</f>
        <v>#DIV/0!</v>
      </c>
      <c r="I48" s="51" t="e">
        <f>'附件2义务教育优质均衡督导评估重点指标采集表（小学）'!J48/'附件2义务教育优质均衡督导评估重点指标采集表（小学）'!E48*100</f>
        <v>#DIV/0!</v>
      </c>
      <c r="J48" s="51" t="e">
        <f>'附件2义务教育优质均衡督导评估重点指标采集表（小学）'!L48/'附件2义务教育优质均衡督导评估重点指标采集表（小学）'!E48*100</f>
        <v>#DIV/0!</v>
      </c>
      <c r="K48" s="51" t="e">
        <f>'附件2义务教育优质均衡督导评估重点指标采集表（小学）'!M48/'附件2义务教育优质均衡督导评估重点指标采集表（小学）'!E48</f>
        <v>#DIV/0!</v>
      </c>
      <c r="L48" s="51" t="e">
        <f>'附件2义务教育优质均衡督导评估重点指标采集表（小学）'!N48/'附件2义务教育优质均衡督导评估重点指标采集表（小学）'!E48</f>
        <v>#DIV/0!</v>
      </c>
      <c r="M48" s="51" t="e">
        <f>'附件2义务教育优质均衡督导评估重点指标采集表（小学）'!O48/'附件2义务教育优质均衡督导评估重点指标采集表（小学）'!E48*10000</f>
        <v>#DIV/0!</v>
      </c>
      <c r="N48" s="51" t="e">
        <f>'附件2义务教育优质均衡督导评估重点指标采集表（小学）'!P48/'附件2义务教育优质均衡督导评估重点指标采集表（小学）'!E48*100</f>
        <v>#DIV/0!</v>
      </c>
      <c r="O48" s="51">
        <f>'附件2义务教育优质均衡督导评估重点指标采集表（小学）'!Q48-'附件2义务教育优质均衡督导评估重点指标采集表（小学）'!G48/12</f>
        <v>0</v>
      </c>
      <c r="P48" s="50" t="e">
        <f>'附件2义务教育优质均衡督导评估重点指标采集表（小学）'!R48/'附件2义务教育优质均衡督导评估重点指标采集表（小学）'!Q48</f>
        <v>#DIV/0!</v>
      </c>
      <c r="Q48" s="51">
        <f>'附件2义务教育优质均衡督导评估重点指标采集表（小学）'!S48-'附件2义务教育优质均衡督导评估重点指标采集表（小学）'!G48/12</f>
        <v>0</v>
      </c>
      <c r="R48" s="50" t="e">
        <f>'附件2义务教育优质均衡督导评估重点指标采集表（小学）'!T48/'附件2义务教育优质均衡督导评估重点指标采集表（小学）'!S48</f>
        <v>#DIV/0!</v>
      </c>
      <c r="S48" s="49">
        <f>'附件2义务教育优质均衡督导评估重点指标采集表（小学）'!U48</f>
        <v>0</v>
      </c>
      <c r="T48" s="49">
        <f>'附件2义务教育优质均衡督导评估重点指标采集表（小学）'!V48</f>
        <v>0</v>
      </c>
      <c r="U48" s="49">
        <f>'附件2义务教育优质均衡督导评估重点指标采集表（小学）'!W48</f>
        <v>0</v>
      </c>
      <c r="V48" s="50">
        <f>'附件2义务教育优质均衡督导评估重点指标采集表（小学）'!X48</f>
        <v>0</v>
      </c>
      <c r="W48" s="49">
        <f>'附件2义务教育优质均衡督导评估重点指标采集表（小学）'!Y48</f>
        <v>0</v>
      </c>
      <c r="X48" s="49">
        <f>'附件2义务教育优质均衡督导评估重点指标采集表（小学）'!Z48-'附件2义务教育优质均衡督导评估重点指标采集表（小学）'!AA48-'附件2义务教育优质均衡督导评估重点指标采集表（小学）'!AB48</f>
        <v>0</v>
      </c>
      <c r="Y48" s="49"/>
    </row>
    <row r="49" ht="16.35" spans="1:25">
      <c r="A49" s="48">
        <v>44</v>
      </c>
      <c r="B49" s="49">
        <f>'附件2义务教育优质均衡督导评估重点指标采集表（小学）'!B49</f>
        <v>0</v>
      </c>
      <c r="C49" s="49">
        <f>'附件2义务教育优质均衡督导评估重点指标采集表（小学）'!C49</f>
        <v>0</v>
      </c>
      <c r="D49" s="49">
        <f>'附件2义务教育优质均衡督导评估重点指标采集表（小学）'!D49</f>
        <v>0</v>
      </c>
      <c r="E49" s="49">
        <f>'附件2义务教育优质均衡督导评估重点指标采集表（小学）'!E49</f>
        <v>0</v>
      </c>
      <c r="F49" s="49">
        <f>'附件2义务教育优质均衡督导评估重点指标采集表（小学）'!G49</f>
        <v>0</v>
      </c>
      <c r="G49" s="50" t="e">
        <f>'附件2义务教育优质均衡督导评估重点指标采集表（小学）'!H49/F49</f>
        <v>#DIV/0!</v>
      </c>
      <c r="H49" s="51" t="e">
        <f>'附件2义务教育优质均衡督导评估重点指标采集表（小学）'!I49/'附件2义务教育优质均衡督导评估重点指标采集表（小学）'!E49*100</f>
        <v>#DIV/0!</v>
      </c>
      <c r="I49" s="51" t="e">
        <f>'附件2义务教育优质均衡督导评估重点指标采集表（小学）'!J49/'附件2义务教育优质均衡督导评估重点指标采集表（小学）'!E49*100</f>
        <v>#DIV/0!</v>
      </c>
      <c r="J49" s="51" t="e">
        <f>'附件2义务教育优质均衡督导评估重点指标采集表（小学）'!L49/'附件2义务教育优质均衡督导评估重点指标采集表（小学）'!E49*100</f>
        <v>#DIV/0!</v>
      </c>
      <c r="K49" s="51" t="e">
        <f>'附件2义务教育优质均衡督导评估重点指标采集表（小学）'!M49/'附件2义务教育优质均衡督导评估重点指标采集表（小学）'!E49</f>
        <v>#DIV/0!</v>
      </c>
      <c r="L49" s="51" t="e">
        <f>'附件2义务教育优质均衡督导评估重点指标采集表（小学）'!N49/'附件2义务教育优质均衡督导评估重点指标采集表（小学）'!E49</f>
        <v>#DIV/0!</v>
      </c>
      <c r="M49" s="51" t="e">
        <f>'附件2义务教育优质均衡督导评估重点指标采集表（小学）'!O49/'附件2义务教育优质均衡督导评估重点指标采集表（小学）'!E49*10000</f>
        <v>#DIV/0!</v>
      </c>
      <c r="N49" s="51" t="e">
        <f>'附件2义务教育优质均衡督导评估重点指标采集表（小学）'!P49/'附件2义务教育优质均衡督导评估重点指标采集表（小学）'!E49*100</f>
        <v>#DIV/0!</v>
      </c>
      <c r="O49" s="51">
        <f>'附件2义务教育优质均衡督导评估重点指标采集表（小学）'!Q49-'附件2义务教育优质均衡督导评估重点指标采集表（小学）'!G49/12</f>
        <v>0</v>
      </c>
      <c r="P49" s="50" t="e">
        <f>'附件2义务教育优质均衡督导评估重点指标采集表（小学）'!R49/'附件2义务教育优质均衡督导评估重点指标采集表（小学）'!Q49</f>
        <v>#DIV/0!</v>
      </c>
      <c r="Q49" s="51">
        <f>'附件2义务教育优质均衡督导评估重点指标采集表（小学）'!S49-'附件2义务教育优质均衡督导评估重点指标采集表（小学）'!G49/12</f>
        <v>0</v>
      </c>
      <c r="R49" s="50" t="e">
        <f>'附件2义务教育优质均衡督导评估重点指标采集表（小学）'!T49/'附件2义务教育优质均衡督导评估重点指标采集表（小学）'!S49</f>
        <v>#DIV/0!</v>
      </c>
      <c r="S49" s="49">
        <f>'附件2义务教育优质均衡督导评估重点指标采集表（小学）'!U49</f>
        <v>0</v>
      </c>
      <c r="T49" s="49">
        <f>'附件2义务教育优质均衡督导评估重点指标采集表（小学）'!V49</f>
        <v>0</v>
      </c>
      <c r="U49" s="49">
        <f>'附件2义务教育优质均衡督导评估重点指标采集表（小学）'!W49</f>
        <v>0</v>
      </c>
      <c r="V49" s="50">
        <f>'附件2义务教育优质均衡督导评估重点指标采集表（小学）'!X49</f>
        <v>0</v>
      </c>
      <c r="W49" s="49">
        <f>'附件2义务教育优质均衡督导评估重点指标采集表（小学）'!Y49</f>
        <v>0</v>
      </c>
      <c r="X49" s="49">
        <f>'附件2义务教育优质均衡督导评估重点指标采集表（小学）'!Z49-'附件2义务教育优质均衡督导评估重点指标采集表（小学）'!AA49-'附件2义务教育优质均衡督导评估重点指标采集表（小学）'!AB49</f>
        <v>0</v>
      </c>
      <c r="Y49" s="49"/>
    </row>
    <row r="50" ht="16.35" spans="1:25">
      <c r="A50" s="48">
        <v>45</v>
      </c>
      <c r="B50" s="49">
        <f>'附件2义务教育优质均衡督导评估重点指标采集表（小学）'!B50</f>
        <v>0</v>
      </c>
      <c r="C50" s="49">
        <f>'附件2义务教育优质均衡督导评估重点指标采集表（小学）'!C50</f>
        <v>0</v>
      </c>
      <c r="D50" s="49">
        <f>'附件2义务教育优质均衡督导评估重点指标采集表（小学）'!D50</f>
        <v>0</v>
      </c>
      <c r="E50" s="49">
        <f>'附件2义务教育优质均衡督导评估重点指标采集表（小学）'!E50</f>
        <v>0</v>
      </c>
      <c r="F50" s="49">
        <f>'附件2义务教育优质均衡督导评估重点指标采集表（小学）'!G50</f>
        <v>0</v>
      </c>
      <c r="G50" s="50" t="e">
        <f>'附件2义务教育优质均衡督导评估重点指标采集表（小学）'!H50/F50</f>
        <v>#DIV/0!</v>
      </c>
      <c r="H50" s="51" t="e">
        <f>'附件2义务教育优质均衡督导评估重点指标采集表（小学）'!I50/'附件2义务教育优质均衡督导评估重点指标采集表（小学）'!E50*100</f>
        <v>#DIV/0!</v>
      </c>
      <c r="I50" s="51" t="e">
        <f>'附件2义务教育优质均衡督导评估重点指标采集表（小学）'!J50/'附件2义务教育优质均衡督导评估重点指标采集表（小学）'!E50*100</f>
        <v>#DIV/0!</v>
      </c>
      <c r="J50" s="51" t="e">
        <f>'附件2义务教育优质均衡督导评估重点指标采集表（小学）'!L50/'附件2义务教育优质均衡督导评估重点指标采集表（小学）'!E50*100</f>
        <v>#DIV/0!</v>
      </c>
      <c r="K50" s="51" t="e">
        <f>'附件2义务教育优质均衡督导评估重点指标采集表（小学）'!M50/'附件2义务教育优质均衡督导评估重点指标采集表（小学）'!E50</f>
        <v>#DIV/0!</v>
      </c>
      <c r="L50" s="51" t="e">
        <f>'附件2义务教育优质均衡督导评估重点指标采集表（小学）'!N50/'附件2义务教育优质均衡督导评估重点指标采集表（小学）'!E50</f>
        <v>#DIV/0!</v>
      </c>
      <c r="M50" s="51" t="e">
        <f>'附件2义务教育优质均衡督导评估重点指标采集表（小学）'!O50/'附件2义务教育优质均衡督导评估重点指标采集表（小学）'!E50*10000</f>
        <v>#DIV/0!</v>
      </c>
      <c r="N50" s="51" t="e">
        <f>'附件2义务教育优质均衡督导评估重点指标采集表（小学）'!P50/'附件2义务教育优质均衡督导评估重点指标采集表（小学）'!E50*100</f>
        <v>#DIV/0!</v>
      </c>
      <c r="O50" s="51">
        <f>'附件2义务教育优质均衡督导评估重点指标采集表（小学）'!Q50-'附件2义务教育优质均衡督导评估重点指标采集表（小学）'!G50/12</f>
        <v>0</v>
      </c>
      <c r="P50" s="50" t="e">
        <f>'附件2义务教育优质均衡督导评估重点指标采集表（小学）'!R50/'附件2义务教育优质均衡督导评估重点指标采集表（小学）'!Q50</f>
        <v>#DIV/0!</v>
      </c>
      <c r="Q50" s="51">
        <f>'附件2义务教育优质均衡督导评估重点指标采集表（小学）'!S50-'附件2义务教育优质均衡督导评估重点指标采集表（小学）'!G50/12</f>
        <v>0</v>
      </c>
      <c r="R50" s="50" t="e">
        <f>'附件2义务教育优质均衡督导评估重点指标采集表（小学）'!T50/'附件2义务教育优质均衡督导评估重点指标采集表（小学）'!S50</f>
        <v>#DIV/0!</v>
      </c>
      <c r="S50" s="49">
        <f>'附件2义务教育优质均衡督导评估重点指标采集表（小学）'!U50</f>
        <v>0</v>
      </c>
      <c r="T50" s="49">
        <f>'附件2义务教育优质均衡督导评估重点指标采集表（小学）'!V50</f>
        <v>0</v>
      </c>
      <c r="U50" s="49">
        <f>'附件2义务教育优质均衡督导评估重点指标采集表（小学）'!W50</f>
        <v>0</v>
      </c>
      <c r="V50" s="50">
        <f>'附件2义务教育优质均衡督导评估重点指标采集表（小学）'!X50</f>
        <v>0</v>
      </c>
      <c r="W50" s="49">
        <f>'附件2义务教育优质均衡督导评估重点指标采集表（小学）'!Y50</f>
        <v>0</v>
      </c>
      <c r="X50" s="49">
        <f>'附件2义务教育优质均衡督导评估重点指标采集表（小学）'!Z50-'附件2义务教育优质均衡督导评估重点指标采集表（小学）'!AA50-'附件2义务教育优质均衡督导评估重点指标采集表（小学）'!AB50</f>
        <v>0</v>
      </c>
      <c r="Y50" s="49"/>
    </row>
    <row r="51" ht="16.35" spans="1:25">
      <c r="A51" s="48">
        <v>46</v>
      </c>
      <c r="B51" s="49">
        <f>'附件2义务教育优质均衡督导评估重点指标采集表（小学）'!B51</f>
        <v>0</v>
      </c>
      <c r="C51" s="49">
        <f>'附件2义务教育优质均衡督导评估重点指标采集表（小学）'!C51</f>
        <v>0</v>
      </c>
      <c r="D51" s="49">
        <f>'附件2义务教育优质均衡督导评估重点指标采集表（小学）'!D51</f>
        <v>0</v>
      </c>
      <c r="E51" s="49">
        <f>'附件2义务教育优质均衡督导评估重点指标采集表（小学）'!E51</f>
        <v>0</v>
      </c>
      <c r="F51" s="49">
        <f>'附件2义务教育优质均衡督导评估重点指标采集表（小学）'!G51</f>
        <v>0</v>
      </c>
      <c r="G51" s="50" t="e">
        <f>'附件2义务教育优质均衡督导评估重点指标采集表（小学）'!H51/F51</f>
        <v>#DIV/0!</v>
      </c>
      <c r="H51" s="51" t="e">
        <f>'附件2义务教育优质均衡督导评估重点指标采集表（小学）'!I51/'附件2义务教育优质均衡督导评估重点指标采集表（小学）'!E51*100</f>
        <v>#DIV/0!</v>
      </c>
      <c r="I51" s="51" t="e">
        <f>'附件2义务教育优质均衡督导评估重点指标采集表（小学）'!J51/'附件2义务教育优质均衡督导评估重点指标采集表（小学）'!E51*100</f>
        <v>#DIV/0!</v>
      </c>
      <c r="J51" s="51" t="e">
        <f>'附件2义务教育优质均衡督导评估重点指标采集表（小学）'!L51/'附件2义务教育优质均衡督导评估重点指标采集表（小学）'!E51*100</f>
        <v>#DIV/0!</v>
      </c>
      <c r="K51" s="51" t="e">
        <f>'附件2义务教育优质均衡督导评估重点指标采集表（小学）'!M51/'附件2义务教育优质均衡督导评估重点指标采集表（小学）'!E51</f>
        <v>#DIV/0!</v>
      </c>
      <c r="L51" s="51" t="e">
        <f>'附件2义务教育优质均衡督导评估重点指标采集表（小学）'!N51/'附件2义务教育优质均衡督导评估重点指标采集表（小学）'!E51</f>
        <v>#DIV/0!</v>
      </c>
      <c r="M51" s="51" t="e">
        <f>'附件2义务教育优质均衡督导评估重点指标采集表（小学）'!O51/'附件2义务教育优质均衡督导评估重点指标采集表（小学）'!E51*10000</f>
        <v>#DIV/0!</v>
      </c>
      <c r="N51" s="51" t="e">
        <f>'附件2义务教育优质均衡督导评估重点指标采集表（小学）'!P51/'附件2义务教育优质均衡督导评估重点指标采集表（小学）'!E51*100</f>
        <v>#DIV/0!</v>
      </c>
      <c r="O51" s="51">
        <f>'附件2义务教育优质均衡督导评估重点指标采集表（小学）'!Q51-'附件2义务教育优质均衡督导评估重点指标采集表（小学）'!G51/12</f>
        <v>0</v>
      </c>
      <c r="P51" s="50" t="e">
        <f>'附件2义务教育优质均衡督导评估重点指标采集表（小学）'!R51/'附件2义务教育优质均衡督导评估重点指标采集表（小学）'!Q51</f>
        <v>#DIV/0!</v>
      </c>
      <c r="Q51" s="51">
        <f>'附件2义务教育优质均衡督导评估重点指标采集表（小学）'!S51-'附件2义务教育优质均衡督导评估重点指标采集表（小学）'!G51/12</f>
        <v>0</v>
      </c>
      <c r="R51" s="50" t="e">
        <f>'附件2义务教育优质均衡督导评估重点指标采集表（小学）'!T51/'附件2义务教育优质均衡督导评估重点指标采集表（小学）'!S51</f>
        <v>#DIV/0!</v>
      </c>
      <c r="S51" s="49">
        <f>'附件2义务教育优质均衡督导评估重点指标采集表（小学）'!U51</f>
        <v>0</v>
      </c>
      <c r="T51" s="49">
        <f>'附件2义务教育优质均衡督导评估重点指标采集表（小学）'!V51</f>
        <v>0</v>
      </c>
      <c r="U51" s="49">
        <f>'附件2义务教育优质均衡督导评估重点指标采集表（小学）'!W51</f>
        <v>0</v>
      </c>
      <c r="V51" s="50">
        <f>'附件2义务教育优质均衡督导评估重点指标采集表（小学）'!X51</f>
        <v>0</v>
      </c>
      <c r="W51" s="49">
        <f>'附件2义务教育优质均衡督导评估重点指标采集表（小学）'!Y51</f>
        <v>0</v>
      </c>
      <c r="X51" s="49">
        <f>'附件2义务教育优质均衡督导评估重点指标采集表（小学）'!Z51-'附件2义务教育优质均衡督导评估重点指标采集表（小学）'!AA51-'附件2义务教育优质均衡督导评估重点指标采集表（小学）'!AB51</f>
        <v>0</v>
      </c>
      <c r="Y51" s="49"/>
    </row>
    <row r="52" ht="16.35" spans="1:25">
      <c r="A52" s="48">
        <v>47</v>
      </c>
      <c r="B52" s="49">
        <f>'附件2义务教育优质均衡督导评估重点指标采集表（小学）'!B52</f>
        <v>0</v>
      </c>
      <c r="C52" s="49">
        <f>'附件2义务教育优质均衡督导评估重点指标采集表（小学）'!C52</f>
        <v>0</v>
      </c>
      <c r="D52" s="49">
        <f>'附件2义务教育优质均衡督导评估重点指标采集表（小学）'!D52</f>
        <v>0</v>
      </c>
      <c r="E52" s="49">
        <f>'附件2义务教育优质均衡督导评估重点指标采集表（小学）'!E52</f>
        <v>0</v>
      </c>
      <c r="F52" s="49">
        <f>'附件2义务教育优质均衡督导评估重点指标采集表（小学）'!G52</f>
        <v>0</v>
      </c>
      <c r="G52" s="50" t="e">
        <f>'附件2义务教育优质均衡督导评估重点指标采集表（小学）'!H52/F52</f>
        <v>#DIV/0!</v>
      </c>
      <c r="H52" s="51" t="e">
        <f>'附件2义务教育优质均衡督导评估重点指标采集表（小学）'!I52/'附件2义务教育优质均衡督导评估重点指标采集表（小学）'!E52*100</f>
        <v>#DIV/0!</v>
      </c>
      <c r="I52" s="51" t="e">
        <f>'附件2义务教育优质均衡督导评估重点指标采集表（小学）'!J52/'附件2义务教育优质均衡督导评估重点指标采集表（小学）'!E52*100</f>
        <v>#DIV/0!</v>
      </c>
      <c r="J52" s="51" t="e">
        <f>'附件2义务教育优质均衡督导评估重点指标采集表（小学）'!L52/'附件2义务教育优质均衡督导评估重点指标采集表（小学）'!E52*100</f>
        <v>#DIV/0!</v>
      </c>
      <c r="K52" s="51" t="e">
        <f>'附件2义务教育优质均衡督导评估重点指标采集表（小学）'!M52/'附件2义务教育优质均衡督导评估重点指标采集表（小学）'!E52</f>
        <v>#DIV/0!</v>
      </c>
      <c r="L52" s="51" t="e">
        <f>'附件2义务教育优质均衡督导评估重点指标采集表（小学）'!N52/'附件2义务教育优质均衡督导评估重点指标采集表（小学）'!E52</f>
        <v>#DIV/0!</v>
      </c>
      <c r="M52" s="51" t="e">
        <f>'附件2义务教育优质均衡督导评估重点指标采集表（小学）'!O52/'附件2义务教育优质均衡督导评估重点指标采集表（小学）'!E52*10000</f>
        <v>#DIV/0!</v>
      </c>
      <c r="N52" s="51" t="e">
        <f>'附件2义务教育优质均衡督导评估重点指标采集表（小学）'!P52/'附件2义务教育优质均衡督导评估重点指标采集表（小学）'!E52*100</f>
        <v>#DIV/0!</v>
      </c>
      <c r="O52" s="51">
        <f>'附件2义务教育优质均衡督导评估重点指标采集表（小学）'!Q52-'附件2义务教育优质均衡督导评估重点指标采集表（小学）'!G52/12</f>
        <v>0</v>
      </c>
      <c r="P52" s="50" t="e">
        <f>'附件2义务教育优质均衡督导评估重点指标采集表（小学）'!R52/'附件2义务教育优质均衡督导评估重点指标采集表（小学）'!Q52</f>
        <v>#DIV/0!</v>
      </c>
      <c r="Q52" s="51">
        <f>'附件2义务教育优质均衡督导评估重点指标采集表（小学）'!S52-'附件2义务教育优质均衡督导评估重点指标采集表（小学）'!G52/12</f>
        <v>0</v>
      </c>
      <c r="R52" s="50" t="e">
        <f>'附件2义务教育优质均衡督导评估重点指标采集表（小学）'!T52/'附件2义务教育优质均衡督导评估重点指标采集表（小学）'!S52</f>
        <v>#DIV/0!</v>
      </c>
      <c r="S52" s="49">
        <f>'附件2义务教育优质均衡督导评估重点指标采集表（小学）'!U52</f>
        <v>0</v>
      </c>
      <c r="T52" s="49">
        <f>'附件2义务教育优质均衡督导评估重点指标采集表（小学）'!V52</f>
        <v>0</v>
      </c>
      <c r="U52" s="49">
        <f>'附件2义务教育优质均衡督导评估重点指标采集表（小学）'!W52</f>
        <v>0</v>
      </c>
      <c r="V52" s="50">
        <f>'附件2义务教育优质均衡督导评估重点指标采集表（小学）'!X52</f>
        <v>0</v>
      </c>
      <c r="W52" s="49">
        <f>'附件2义务教育优质均衡督导评估重点指标采集表（小学）'!Y52</f>
        <v>0</v>
      </c>
      <c r="X52" s="49">
        <f>'附件2义务教育优质均衡督导评估重点指标采集表（小学）'!Z52-'附件2义务教育优质均衡督导评估重点指标采集表（小学）'!AA52-'附件2义务教育优质均衡督导评估重点指标采集表（小学）'!AB52</f>
        <v>0</v>
      </c>
      <c r="Y52" s="49"/>
    </row>
    <row r="53" ht="16.35" spans="1:25">
      <c r="A53" s="48">
        <v>48</v>
      </c>
      <c r="B53" s="49">
        <f>'附件2义务教育优质均衡督导评估重点指标采集表（小学）'!B53</f>
        <v>0</v>
      </c>
      <c r="C53" s="49">
        <f>'附件2义务教育优质均衡督导评估重点指标采集表（小学）'!C53</f>
        <v>0</v>
      </c>
      <c r="D53" s="49">
        <f>'附件2义务教育优质均衡督导评估重点指标采集表（小学）'!D53</f>
        <v>0</v>
      </c>
      <c r="E53" s="49">
        <f>'附件2义务教育优质均衡督导评估重点指标采集表（小学）'!E53</f>
        <v>0</v>
      </c>
      <c r="F53" s="49">
        <f>'附件2义务教育优质均衡督导评估重点指标采集表（小学）'!G53</f>
        <v>0</v>
      </c>
      <c r="G53" s="50" t="e">
        <f>'附件2义务教育优质均衡督导评估重点指标采集表（小学）'!H53/F53</f>
        <v>#DIV/0!</v>
      </c>
      <c r="H53" s="51" t="e">
        <f>'附件2义务教育优质均衡督导评估重点指标采集表（小学）'!I53/'附件2义务教育优质均衡督导评估重点指标采集表（小学）'!E53*100</f>
        <v>#DIV/0!</v>
      </c>
      <c r="I53" s="51" t="e">
        <f>'附件2义务教育优质均衡督导评估重点指标采集表（小学）'!J53/'附件2义务教育优质均衡督导评估重点指标采集表（小学）'!E53*100</f>
        <v>#DIV/0!</v>
      </c>
      <c r="J53" s="51" t="e">
        <f>'附件2义务教育优质均衡督导评估重点指标采集表（小学）'!L53/'附件2义务教育优质均衡督导评估重点指标采集表（小学）'!E53*100</f>
        <v>#DIV/0!</v>
      </c>
      <c r="K53" s="51" t="e">
        <f>'附件2义务教育优质均衡督导评估重点指标采集表（小学）'!M53/'附件2义务教育优质均衡督导评估重点指标采集表（小学）'!E53</f>
        <v>#DIV/0!</v>
      </c>
      <c r="L53" s="51" t="e">
        <f>'附件2义务教育优质均衡督导评估重点指标采集表（小学）'!N53/'附件2义务教育优质均衡督导评估重点指标采集表（小学）'!E53</f>
        <v>#DIV/0!</v>
      </c>
      <c r="M53" s="51" t="e">
        <f>'附件2义务教育优质均衡督导评估重点指标采集表（小学）'!O53/'附件2义务教育优质均衡督导评估重点指标采集表（小学）'!E53*10000</f>
        <v>#DIV/0!</v>
      </c>
      <c r="N53" s="51" t="e">
        <f>'附件2义务教育优质均衡督导评估重点指标采集表（小学）'!P53/'附件2义务教育优质均衡督导评估重点指标采集表（小学）'!E53*100</f>
        <v>#DIV/0!</v>
      </c>
      <c r="O53" s="51">
        <f>'附件2义务教育优质均衡督导评估重点指标采集表（小学）'!Q53-'附件2义务教育优质均衡督导评估重点指标采集表（小学）'!G53/12</f>
        <v>0</v>
      </c>
      <c r="P53" s="50" t="e">
        <f>'附件2义务教育优质均衡督导评估重点指标采集表（小学）'!R53/'附件2义务教育优质均衡督导评估重点指标采集表（小学）'!Q53</f>
        <v>#DIV/0!</v>
      </c>
      <c r="Q53" s="51">
        <f>'附件2义务教育优质均衡督导评估重点指标采集表（小学）'!S53-'附件2义务教育优质均衡督导评估重点指标采集表（小学）'!G53/12</f>
        <v>0</v>
      </c>
      <c r="R53" s="50" t="e">
        <f>'附件2义务教育优质均衡督导评估重点指标采集表（小学）'!T53/'附件2义务教育优质均衡督导评估重点指标采集表（小学）'!S53</f>
        <v>#DIV/0!</v>
      </c>
      <c r="S53" s="49">
        <f>'附件2义务教育优质均衡督导评估重点指标采集表（小学）'!U53</f>
        <v>0</v>
      </c>
      <c r="T53" s="49">
        <f>'附件2义务教育优质均衡督导评估重点指标采集表（小学）'!V53</f>
        <v>0</v>
      </c>
      <c r="U53" s="49">
        <f>'附件2义务教育优质均衡督导评估重点指标采集表（小学）'!W53</f>
        <v>0</v>
      </c>
      <c r="V53" s="50">
        <f>'附件2义务教育优质均衡督导评估重点指标采集表（小学）'!X53</f>
        <v>0</v>
      </c>
      <c r="W53" s="49">
        <f>'附件2义务教育优质均衡督导评估重点指标采集表（小学）'!Y53</f>
        <v>0</v>
      </c>
      <c r="X53" s="49">
        <f>'附件2义务教育优质均衡督导评估重点指标采集表（小学）'!Z53-'附件2义务教育优质均衡督导评估重点指标采集表（小学）'!AA53-'附件2义务教育优质均衡督导评估重点指标采集表（小学）'!AB53</f>
        <v>0</v>
      </c>
      <c r="Y53" s="49"/>
    </row>
    <row r="54" ht="16.35" spans="1:25">
      <c r="A54" s="48">
        <v>49</v>
      </c>
      <c r="B54" s="49">
        <f>'附件2义务教育优质均衡督导评估重点指标采集表（小学）'!B54</f>
        <v>0</v>
      </c>
      <c r="C54" s="49">
        <f>'附件2义务教育优质均衡督导评估重点指标采集表（小学）'!C54</f>
        <v>0</v>
      </c>
      <c r="D54" s="49">
        <f>'附件2义务教育优质均衡督导评估重点指标采集表（小学）'!D54</f>
        <v>0</v>
      </c>
      <c r="E54" s="49">
        <f>'附件2义务教育优质均衡督导评估重点指标采集表（小学）'!E54</f>
        <v>0</v>
      </c>
      <c r="F54" s="49">
        <f>'附件2义务教育优质均衡督导评估重点指标采集表（小学）'!G54</f>
        <v>0</v>
      </c>
      <c r="G54" s="50" t="e">
        <f>'附件2义务教育优质均衡督导评估重点指标采集表（小学）'!H54/F54</f>
        <v>#DIV/0!</v>
      </c>
      <c r="H54" s="51" t="e">
        <f>'附件2义务教育优质均衡督导评估重点指标采集表（小学）'!I54/'附件2义务教育优质均衡督导评估重点指标采集表（小学）'!E54*100</f>
        <v>#DIV/0!</v>
      </c>
      <c r="I54" s="51" t="e">
        <f>'附件2义务教育优质均衡督导评估重点指标采集表（小学）'!J54/'附件2义务教育优质均衡督导评估重点指标采集表（小学）'!E54*100</f>
        <v>#DIV/0!</v>
      </c>
      <c r="J54" s="51" t="e">
        <f>'附件2义务教育优质均衡督导评估重点指标采集表（小学）'!L54/'附件2义务教育优质均衡督导评估重点指标采集表（小学）'!E54*100</f>
        <v>#DIV/0!</v>
      </c>
      <c r="K54" s="51" t="e">
        <f>'附件2义务教育优质均衡督导评估重点指标采集表（小学）'!M54/'附件2义务教育优质均衡督导评估重点指标采集表（小学）'!E54</f>
        <v>#DIV/0!</v>
      </c>
      <c r="L54" s="51" t="e">
        <f>'附件2义务教育优质均衡督导评估重点指标采集表（小学）'!N54/'附件2义务教育优质均衡督导评估重点指标采集表（小学）'!E54</f>
        <v>#DIV/0!</v>
      </c>
      <c r="M54" s="51" t="e">
        <f>'附件2义务教育优质均衡督导评估重点指标采集表（小学）'!O54/'附件2义务教育优质均衡督导评估重点指标采集表（小学）'!E54*10000</f>
        <v>#DIV/0!</v>
      </c>
      <c r="N54" s="51" t="e">
        <f>'附件2义务教育优质均衡督导评估重点指标采集表（小学）'!P54/'附件2义务教育优质均衡督导评估重点指标采集表（小学）'!E54*100</f>
        <v>#DIV/0!</v>
      </c>
      <c r="O54" s="51">
        <f>'附件2义务教育优质均衡督导评估重点指标采集表（小学）'!Q54-'附件2义务教育优质均衡督导评估重点指标采集表（小学）'!G54/12</f>
        <v>0</v>
      </c>
      <c r="P54" s="50" t="e">
        <f>'附件2义务教育优质均衡督导评估重点指标采集表（小学）'!R54/'附件2义务教育优质均衡督导评估重点指标采集表（小学）'!Q54</f>
        <v>#DIV/0!</v>
      </c>
      <c r="Q54" s="51">
        <f>'附件2义务教育优质均衡督导评估重点指标采集表（小学）'!S54-'附件2义务教育优质均衡督导评估重点指标采集表（小学）'!G54/12</f>
        <v>0</v>
      </c>
      <c r="R54" s="50" t="e">
        <f>'附件2义务教育优质均衡督导评估重点指标采集表（小学）'!T54/'附件2义务教育优质均衡督导评估重点指标采集表（小学）'!S54</f>
        <v>#DIV/0!</v>
      </c>
      <c r="S54" s="49">
        <f>'附件2义务教育优质均衡督导评估重点指标采集表（小学）'!U54</f>
        <v>0</v>
      </c>
      <c r="T54" s="49">
        <f>'附件2义务教育优质均衡督导评估重点指标采集表（小学）'!V54</f>
        <v>0</v>
      </c>
      <c r="U54" s="49">
        <f>'附件2义务教育优质均衡督导评估重点指标采集表（小学）'!W54</f>
        <v>0</v>
      </c>
      <c r="V54" s="50">
        <f>'附件2义务教育优质均衡督导评估重点指标采集表（小学）'!X54</f>
        <v>0</v>
      </c>
      <c r="W54" s="49">
        <f>'附件2义务教育优质均衡督导评估重点指标采集表（小学）'!Y54</f>
        <v>0</v>
      </c>
      <c r="X54" s="49">
        <f>'附件2义务教育优质均衡督导评估重点指标采集表（小学）'!Z54-'附件2义务教育优质均衡督导评估重点指标采集表（小学）'!AA54-'附件2义务教育优质均衡督导评估重点指标采集表（小学）'!AB54</f>
        <v>0</v>
      </c>
      <c r="Y54" s="49"/>
    </row>
    <row r="55" ht="16.35" spans="1:25">
      <c r="A55" s="48">
        <v>50</v>
      </c>
      <c r="B55" s="49">
        <f>'附件2义务教育优质均衡督导评估重点指标采集表（小学）'!B55</f>
        <v>0</v>
      </c>
      <c r="C55" s="49">
        <f>'附件2义务教育优质均衡督导评估重点指标采集表（小学）'!C55</f>
        <v>0</v>
      </c>
      <c r="D55" s="49">
        <f>'附件2义务教育优质均衡督导评估重点指标采集表（小学）'!D55</f>
        <v>0</v>
      </c>
      <c r="E55" s="49">
        <f>'附件2义务教育优质均衡督导评估重点指标采集表（小学）'!E55</f>
        <v>0</v>
      </c>
      <c r="F55" s="49">
        <f>'附件2义务教育优质均衡督导评估重点指标采集表（小学）'!G55</f>
        <v>0</v>
      </c>
      <c r="G55" s="50" t="e">
        <f>'附件2义务教育优质均衡督导评估重点指标采集表（小学）'!H55/F55</f>
        <v>#DIV/0!</v>
      </c>
      <c r="H55" s="51" t="e">
        <f>'附件2义务教育优质均衡督导评估重点指标采集表（小学）'!I55/'附件2义务教育优质均衡督导评估重点指标采集表（小学）'!E55*100</f>
        <v>#DIV/0!</v>
      </c>
      <c r="I55" s="51" t="e">
        <f>'附件2义务教育优质均衡督导评估重点指标采集表（小学）'!J55/'附件2义务教育优质均衡督导评估重点指标采集表（小学）'!E55*100</f>
        <v>#DIV/0!</v>
      </c>
      <c r="J55" s="51" t="e">
        <f>'附件2义务教育优质均衡督导评估重点指标采集表（小学）'!L55/'附件2义务教育优质均衡督导评估重点指标采集表（小学）'!E55*100</f>
        <v>#DIV/0!</v>
      </c>
      <c r="K55" s="51" t="e">
        <f>'附件2义务教育优质均衡督导评估重点指标采集表（小学）'!M55/'附件2义务教育优质均衡督导评估重点指标采集表（小学）'!E55</f>
        <v>#DIV/0!</v>
      </c>
      <c r="L55" s="51" t="e">
        <f>'附件2义务教育优质均衡督导评估重点指标采集表（小学）'!N55/'附件2义务教育优质均衡督导评估重点指标采集表（小学）'!E55</f>
        <v>#DIV/0!</v>
      </c>
      <c r="M55" s="51" t="e">
        <f>'附件2义务教育优质均衡督导评估重点指标采集表（小学）'!O55/'附件2义务教育优质均衡督导评估重点指标采集表（小学）'!E55*10000</f>
        <v>#DIV/0!</v>
      </c>
      <c r="N55" s="51" t="e">
        <f>'附件2义务教育优质均衡督导评估重点指标采集表（小学）'!P55/'附件2义务教育优质均衡督导评估重点指标采集表（小学）'!E55*100</f>
        <v>#DIV/0!</v>
      </c>
      <c r="O55" s="51">
        <f>'附件2义务教育优质均衡督导评估重点指标采集表（小学）'!Q55-'附件2义务教育优质均衡督导评估重点指标采集表（小学）'!G55/12</f>
        <v>0</v>
      </c>
      <c r="P55" s="50" t="e">
        <f>'附件2义务教育优质均衡督导评估重点指标采集表（小学）'!R55/'附件2义务教育优质均衡督导评估重点指标采集表（小学）'!Q55</f>
        <v>#DIV/0!</v>
      </c>
      <c r="Q55" s="51">
        <f>'附件2义务教育优质均衡督导评估重点指标采集表（小学）'!S55-'附件2义务教育优质均衡督导评估重点指标采集表（小学）'!G55/12</f>
        <v>0</v>
      </c>
      <c r="R55" s="50" t="e">
        <f>'附件2义务教育优质均衡督导评估重点指标采集表（小学）'!T55/'附件2义务教育优质均衡督导评估重点指标采集表（小学）'!S55</f>
        <v>#DIV/0!</v>
      </c>
      <c r="S55" s="49">
        <f>'附件2义务教育优质均衡督导评估重点指标采集表（小学）'!U55</f>
        <v>0</v>
      </c>
      <c r="T55" s="49">
        <f>'附件2义务教育优质均衡督导评估重点指标采集表（小学）'!V55</f>
        <v>0</v>
      </c>
      <c r="U55" s="49">
        <f>'附件2义务教育优质均衡督导评估重点指标采集表（小学）'!W55</f>
        <v>0</v>
      </c>
      <c r="V55" s="50">
        <f>'附件2义务教育优质均衡督导评估重点指标采集表（小学）'!X55</f>
        <v>0</v>
      </c>
      <c r="W55" s="49">
        <f>'附件2义务教育优质均衡督导评估重点指标采集表（小学）'!Y55</f>
        <v>0</v>
      </c>
      <c r="X55" s="49">
        <f>'附件2义务教育优质均衡督导评估重点指标采集表（小学）'!Z55-'附件2义务教育优质均衡督导评估重点指标采集表（小学）'!AA55-'附件2义务教育优质均衡督导评估重点指标采集表（小学）'!AB55</f>
        <v>0</v>
      </c>
      <c r="Y55" s="49"/>
    </row>
    <row r="56" ht="16.35" spans="1:25">
      <c r="A56" s="48">
        <v>51</v>
      </c>
      <c r="B56" s="49">
        <f>'附件2义务教育优质均衡督导评估重点指标采集表（小学）'!B56</f>
        <v>0</v>
      </c>
      <c r="C56" s="49">
        <f>'附件2义务教育优质均衡督导评估重点指标采集表（小学）'!C56</f>
        <v>0</v>
      </c>
      <c r="D56" s="49">
        <f>'附件2义务教育优质均衡督导评估重点指标采集表（小学）'!D56</f>
        <v>0</v>
      </c>
      <c r="E56" s="49">
        <f>'附件2义务教育优质均衡督导评估重点指标采集表（小学）'!E56</f>
        <v>0</v>
      </c>
      <c r="F56" s="49">
        <f>'附件2义务教育优质均衡督导评估重点指标采集表（小学）'!G56</f>
        <v>0</v>
      </c>
      <c r="G56" s="50" t="e">
        <f>'附件2义务教育优质均衡督导评估重点指标采集表（小学）'!H56/F56</f>
        <v>#DIV/0!</v>
      </c>
      <c r="H56" s="51" t="e">
        <f>'附件2义务教育优质均衡督导评估重点指标采集表（小学）'!I56/'附件2义务教育优质均衡督导评估重点指标采集表（小学）'!E56*100</f>
        <v>#DIV/0!</v>
      </c>
      <c r="I56" s="51" t="e">
        <f>'附件2义务教育优质均衡督导评估重点指标采集表（小学）'!J56/'附件2义务教育优质均衡督导评估重点指标采集表（小学）'!E56*100</f>
        <v>#DIV/0!</v>
      </c>
      <c r="J56" s="51" t="e">
        <f>'附件2义务教育优质均衡督导评估重点指标采集表（小学）'!L56/'附件2义务教育优质均衡督导评估重点指标采集表（小学）'!E56*100</f>
        <v>#DIV/0!</v>
      </c>
      <c r="K56" s="51" t="e">
        <f>'附件2义务教育优质均衡督导评估重点指标采集表（小学）'!M56/'附件2义务教育优质均衡督导评估重点指标采集表（小学）'!E56</f>
        <v>#DIV/0!</v>
      </c>
      <c r="L56" s="51" t="e">
        <f>'附件2义务教育优质均衡督导评估重点指标采集表（小学）'!N56/'附件2义务教育优质均衡督导评估重点指标采集表（小学）'!E56</f>
        <v>#DIV/0!</v>
      </c>
      <c r="M56" s="51" t="e">
        <f>'附件2义务教育优质均衡督导评估重点指标采集表（小学）'!O56/'附件2义务教育优质均衡督导评估重点指标采集表（小学）'!E56*10000</f>
        <v>#DIV/0!</v>
      </c>
      <c r="N56" s="51" t="e">
        <f>'附件2义务教育优质均衡督导评估重点指标采集表（小学）'!P56/'附件2义务教育优质均衡督导评估重点指标采集表（小学）'!E56*100</f>
        <v>#DIV/0!</v>
      </c>
      <c r="O56" s="51">
        <f>'附件2义务教育优质均衡督导评估重点指标采集表（小学）'!Q56-'附件2义务教育优质均衡督导评估重点指标采集表（小学）'!G56/12</f>
        <v>0</v>
      </c>
      <c r="P56" s="50" t="e">
        <f>'附件2义务教育优质均衡督导评估重点指标采集表（小学）'!R56/'附件2义务教育优质均衡督导评估重点指标采集表（小学）'!Q56</f>
        <v>#DIV/0!</v>
      </c>
      <c r="Q56" s="51">
        <f>'附件2义务教育优质均衡督导评估重点指标采集表（小学）'!S56-'附件2义务教育优质均衡督导评估重点指标采集表（小学）'!G56/12</f>
        <v>0</v>
      </c>
      <c r="R56" s="50" t="e">
        <f>'附件2义务教育优质均衡督导评估重点指标采集表（小学）'!T56/'附件2义务教育优质均衡督导评估重点指标采集表（小学）'!S56</f>
        <v>#DIV/0!</v>
      </c>
      <c r="S56" s="49">
        <f>'附件2义务教育优质均衡督导评估重点指标采集表（小学）'!U56</f>
        <v>0</v>
      </c>
      <c r="T56" s="49">
        <f>'附件2义务教育优质均衡督导评估重点指标采集表（小学）'!V56</f>
        <v>0</v>
      </c>
      <c r="U56" s="49">
        <f>'附件2义务教育优质均衡督导评估重点指标采集表（小学）'!W56</f>
        <v>0</v>
      </c>
      <c r="V56" s="50">
        <f>'附件2义务教育优质均衡督导评估重点指标采集表（小学）'!X56</f>
        <v>0</v>
      </c>
      <c r="W56" s="49">
        <f>'附件2义务教育优质均衡督导评估重点指标采集表（小学）'!Y56</f>
        <v>0</v>
      </c>
      <c r="X56" s="49">
        <f>'附件2义务教育优质均衡督导评估重点指标采集表（小学）'!Z56-'附件2义务教育优质均衡督导评估重点指标采集表（小学）'!AA56-'附件2义务教育优质均衡督导评估重点指标采集表（小学）'!AB56</f>
        <v>0</v>
      </c>
      <c r="Y56" s="49"/>
    </row>
    <row r="57" ht="16.35" spans="1:25">
      <c r="A57" s="48">
        <v>52</v>
      </c>
      <c r="B57" s="49">
        <f>'附件2义务教育优质均衡督导评估重点指标采集表（小学）'!B57</f>
        <v>0</v>
      </c>
      <c r="C57" s="49">
        <f>'附件2义务教育优质均衡督导评估重点指标采集表（小学）'!C57</f>
        <v>0</v>
      </c>
      <c r="D57" s="49">
        <f>'附件2义务教育优质均衡督导评估重点指标采集表（小学）'!D57</f>
        <v>0</v>
      </c>
      <c r="E57" s="49">
        <f>'附件2义务教育优质均衡督导评估重点指标采集表（小学）'!E57</f>
        <v>0</v>
      </c>
      <c r="F57" s="49">
        <f>'附件2义务教育优质均衡督导评估重点指标采集表（小学）'!G57</f>
        <v>0</v>
      </c>
      <c r="G57" s="50" t="e">
        <f>'附件2义务教育优质均衡督导评估重点指标采集表（小学）'!H57/F57</f>
        <v>#DIV/0!</v>
      </c>
      <c r="H57" s="51" t="e">
        <f>'附件2义务教育优质均衡督导评估重点指标采集表（小学）'!I57/'附件2义务教育优质均衡督导评估重点指标采集表（小学）'!E57*100</f>
        <v>#DIV/0!</v>
      </c>
      <c r="I57" s="51" t="e">
        <f>'附件2义务教育优质均衡督导评估重点指标采集表（小学）'!J57/'附件2义务教育优质均衡督导评估重点指标采集表（小学）'!E57*100</f>
        <v>#DIV/0!</v>
      </c>
      <c r="J57" s="51" t="e">
        <f>'附件2义务教育优质均衡督导评估重点指标采集表（小学）'!L57/'附件2义务教育优质均衡督导评估重点指标采集表（小学）'!E57*100</f>
        <v>#DIV/0!</v>
      </c>
      <c r="K57" s="51" t="e">
        <f>'附件2义务教育优质均衡督导评估重点指标采集表（小学）'!M57/'附件2义务教育优质均衡督导评估重点指标采集表（小学）'!E57</f>
        <v>#DIV/0!</v>
      </c>
      <c r="L57" s="51" t="e">
        <f>'附件2义务教育优质均衡督导评估重点指标采集表（小学）'!N57/'附件2义务教育优质均衡督导评估重点指标采集表（小学）'!E57</f>
        <v>#DIV/0!</v>
      </c>
      <c r="M57" s="51" t="e">
        <f>'附件2义务教育优质均衡督导评估重点指标采集表（小学）'!O57/'附件2义务教育优质均衡督导评估重点指标采集表（小学）'!E57*10000</f>
        <v>#DIV/0!</v>
      </c>
      <c r="N57" s="51" t="e">
        <f>'附件2义务教育优质均衡督导评估重点指标采集表（小学）'!P57/'附件2义务教育优质均衡督导评估重点指标采集表（小学）'!E57*100</f>
        <v>#DIV/0!</v>
      </c>
      <c r="O57" s="51">
        <f>'附件2义务教育优质均衡督导评估重点指标采集表（小学）'!Q57-'附件2义务教育优质均衡督导评估重点指标采集表（小学）'!G57/12</f>
        <v>0</v>
      </c>
      <c r="P57" s="50" t="e">
        <f>'附件2义务教育优质均衡督导评估重点指标采集表（小学）'!R57/'附件2义务教育优质均衡督导评估重点指标采集表（小学）'!Q57</f>
        <v>#DIV/0!</v>
      </c>
      <c r="Q57" s="51">
        <f>'附件2义务教育优质均衡督导评估重点指标采集表（小学）'!S57-'附件2义务教育优质均衡督导评估重点指标采集表（小学）'!G57/12</f>
        <v>0</v>
      </c>
      <c r="R57" s="50" t="e">
        <f>'附件2义务教育优质均衡督导评估重点指标采集表（小学）'!T57/'附件2义务教育优质均衡督导评估重点指标采集表（小学）'!S57</f>
        <v>#DIV/0!</v>
      </c>
      <c r="S57" s="49">
        <f>'附件2义务教育优质均衡督导评估重点指标采集表（小学）'!U57</f>
        <v>0</v>
      </c>
      <c r="T57" s="49">
        <f>'附件2义务教育优质均衡督导评估重点指标采集表（小学）'!V57</f>
        <v>0</v>
      </c>
      <c r="U57" s="49">
        <f>'附件2义务教育优质均衡督导评估重点指标采集表（小学）'!W57</f>
        <v>0</v>
      </c>
      <c r="V57" s="50">
        <f>'附件2义务教育优质均衡督导评估重点指标采集表（小学）'!X57</f>
        <v>0</v>
      </c>
      <c r="W57" s="49">
        <f>'附件2义务教育优质均衡督导评估重点指标采集表（小学）'!Y57</f>
        <v>0</v>
      </c>
      <c r="X57" s="49">
        <f>'附件2义务教育优质均衡督导评估重点指标采集表（小学）'!Z57-'附件2义务教育优质均衡督导评估重点指标采集表（小学）'!AA57-'附件2义务教育优质均衡督导评估重点指标采集表（小学）'!AB57</f>
        <v>0</v>
      </c>
      <c r="Y57" s="49"/>
    </row>
    <row r="58" ht="16.35" spans="1:25">
      <c r="A58" s="48">
        <v>53</v>
      </c>
      <c r="B58" s="49">
        <f>'附件2义务教育优质均衡督导评估重点指标采集表（小学）'!B58</f>
        <v>0</v>
      </c>
      <c r="C58" s="49">
        <f>'附件2义务教育优质均衡督导评估重点指标采集表（小学）'!C58</f>
        <v>0</v>
      </c>
      <c r="D58" s="49">
        <f>'附件2义务教育优质均衡督导评估重点指标采集表（小学）'!D58</f>
        <v>0</v>
      </c>
      <c r="E58" s="49">
        <f>'附件2义务教育优质均衡督导评估重点指标采集表（小学）'!E58</f>
        <v>0</v>
      </c>
      <c r="F58" s="49">
        <f>'附件2义务教育优质均衡督导评估重点指标采集表（小学）'!G58</f>
        <v>0</v>
      </c>
      <c r="G58" s="50" t="e">
        <f>'附件2义务教育优质均衡督导评估重点指标采集表（小学）'!H58/F58</f>
        <v>#DIV/0!</v>
      </c>
      <c r="H58" s="51" t="e">
        <f>'附件2义务教育优质均衡督导评估重点指标采集表（小学）'!I58/'附件2义务教育优质均衡督导评估重点指标采集表（小学）'!E58*100</f>
        <v>#DIV/0!</v>
      </c>
      <c r="I58" s="51" t="e">
        <f>'附件2义务教育优质均衡督导评估重点指标采集表（小学）'!J58/'附件2义务教育优质均衡督导评估重点指标采集表（小学）'!E58*100</f>
        <v>#DIV/0!</v>
      </c>
      <c r="J58" s="51" t="e">
        <f>'附件2义务教育优质均衡督导评估重点指标采集表（小学）'!L58/'附件2义务教育优质均衡督导评估重点指标采集表（小学）'!E58*100</f>
        <v>#DIV/0!</v>
      </c>
      <c r="K58" s="51" t="e">
        <f>'附件2义务教育优质均衡督导评估重点指标采集表（小学）'!M58/'附件2义务教育优质均衡督导评估重点指标采集表（小学）'!E58</f>
        <v>#DIV/0!</v>
      </c>
      <c r="L58" s="51" t="e">
        <f>'附件2义务教育优质均衡督导评估重点指标采集表（小学）'!N58/'附件2义务教育优质均衡督导评估重点指标采集表（小学）'!E58</f>
        <v>#DIV/0!</v>
      </c>
      <c r="M58" s="51" t="e">
        <f>'附件2义务教育优质均衡督导评估重点指标采集表（小学）'!O58/'附件2义务教育优质均衡督导评估重点指标采集表（小学）'!E58*10000</f>
        <v>#DIV/0!</v>
      </c>
      <c r="N58" s="51" t="e">
        <f>'附件2义务教育优质均衡督导评估重点指标采集表（小学）'!P58/'附件2义务教育优质均衡督导评估重点指标采集表（小学）'!E58*100</f>
        <v>#DIV/0!</v>
      </c>
      <c r="O58" s="51">
        <f>'附件2义务教育优质均衡督导评估重点指标采集表（小学）'!Q58-'附件2义务教育优质均衡督导评估重点指标采集表（小学）'!G58/12</f>
        <v>0</v>
      </c>
      <c r="P58" s="50" t="e">
        <f>'附件2义务教育优质均衡督导评估重点指标采集表（小学）'!R58/'附件2义务教育优质均衡督导评估重点指标采集表（小学）'!Q58</f>
        <v>#DIV/0!</v>
      </c>
      <c r="Q58" s="51">
        <f>'附件2义务教育优质均衡督导评估重点指标采集表（小学）'!S58-'附件2义务教育优质均衡督导评估重点指标采集表（小学）'!G58/12</f>
        <v>0</v>
      </c>
      <c r="R58" s="50" t="e">
        <f>'附件2义务教育优质均衡督导评估重点指标采集表（小学）'!T58/'附件2义务教育优质均衡督导评估重点指标采集表（小学）'!S58</f>
        <v>#DIV/0!</v>
      </c>
      <c r="S58" s="49">
        <f>'附件2义务教育优质均衡督导评估重点指标采集表（小学）'!U58</f>
        <v>0</v>
      </c>
      <c r="T58" s="49">
        <f>'附件2义务教育优质均衡督导评估重点指标采集表（小学）'!V58</f>
        <v>0</v>
      </c>
      <c r="U58" s="49">
        <f>'附件2义务教育优质均衡督导评估重点指标采集表（小学）'!W58</f>
        <v>0</v>
      </c>
      <c r="V58" s="50">
        <f>'附件2义务教育优质均衡督导评估重点指标采集表（小学）'!X58</f>
        <v>0</v>
      </c>
      <c r="W58" s="49">
        <f>'附件2义务教育优质均衡督导评估重点指标采集表（小学）'!Y58</f>
        <v>0</v>
      </c>
      <c r="X58" s="49">
        <f>'附件2义务教育优质均衡督导评估重点指标采集表（小学）'!Z58-'附件2义务教育优质均衡督导评估重点指标采集表（小学）'!AA58-'附件2义务教育优质均衡督导评估重点指标采集表（小学）'!AB58</f>
        <v>0</v>
      </c>
      <c r="Y58" s="49"/>
    </row>
    <row r="59" ht="16.35" spans="1:25">
      <c r="A59" s="48">
        <v>54</v>
      </c>
      <c r="B59" s="49">
        <f>'附件2义务教育优质均衡督导评估重点指标采集表（小学）'!B59</f>
        <v>0</v>
      </c>
      <c r="C59" s="49">
        <f>'附件2义务教育优质均衡督导评估重点指标采集表（小学）'!C59</f>
        <v>0</v>
      </c>
      <c r="D59" s="49">
        <f>'附件2义务教育优质均衡督导评估重点指标采集表（小学）'!D59</f>
        <v>0</v>
      </c>
      <c r="E59" s="49">
        <f>'附件2义务教育优质均衡督导评估重点指标采集表（小学）'!E59</f>
        <v>0</v>
      </c>
      <c r="F59" s="49">
        <f>'附件2义务教育优质均衡督导评估重点指标采集表（小学）'!G59</f>
        <v>0</v>
      </c>
      <c r="G59" s="50" t="e">
        <f>'附件2义务教育优质均衡督导评估重点指标采集表（小学）'!H59/F59</f>
        <v>#DIV/0!</v>
      </c>
      <c r="H59" s="51" t="e">
        <f>'附件2义务教育优质均衡督导评估重点指标采集表（小学）'!I59/'附件2义务教育优质均衡督导评估重点指标采集表（小学）'!E59*100</f>
        <v>#DIV/0!</v>
      </c>
      <c r="I59" s="51" t="e">
        <f>'附件2义务教育优质均衡督导评估重点指标采集表（小学）'!J59/'附件2义务教育优质均衡督导评估重点指标采集表（小学）'!E59*100</f>
        <v>#DIV/0!</v>
      </c>
      <c r="J59" s="51" t="e">
        <f>'附件2义务教育优质均衡督导评估重点指标采集表（小学）'!L59/'附件2义务教育优质均衡督导评估重点指标采集表（小学）'!E59*100</f>
        <v>#DIV/0!</v>
      </c>
      <c r="K59" s="51" t="e">
        <f>'附件2义务教育优质均衡督导评估重点指标采集表（小学）'!M59/'附件2义务教育优质均衡督导评估重点指标采集表（小学）'!E59</f>
        <v>#DIV/0!</v>
      </c>
      <c r="L59" s="51" t="e">
        <f>'附件2义务教育优质均衡督导评估重点指标采集表（小学）'!N59/'附件2义务教育优质均衡督导评估重点指标采集表（小学）'!E59</f>
        <v>#DIV/0!</v>
      </c>
      <c r="M59" s="51" t="e">
        <f>'附件2义务教育优质均衡督导评估重点指标采集表（小学）'!O59/'附件2义务教育优质均衡督导评估重点指标采集表（小学）'!E59*10000</f>
        <v>#DIV/0!</v>
      </c>
      <c r="N59" s="51" t="e">
        <f>'附件2义务教育优质均衡督导评估重点指标采集表（小学）'!P59/'附件2义务教育优质均衡督导评估重点指标采集表（小学）'!E59*100</f>
        <v>#DIV/0!</v>
      </c>
      <c r="O59" s="51">
        <f>'附件2义务教育优质均衡督导评估重点指标采集表（小学）'!Q59-'附件2义务教育优质均衡督导评估重点指标采集表（小学）'!G59/12</f>
        <v>0</v>
      </c>
      <c r="P59" s="50" t="e">
        <f>'附件2义务教育优质均衡督导评估重点指标采集表（小学）'!R59/'附件2义务教育优质均衡督导评估重点指标采集表（小学）'!Q59</f>
        <v>#DIV/0!</v>
      </c>
      <c r="Q59" s="51">
        <f>'附件2义务教育优质均衡督导评估重点指标采集表（小学）'!S59-'附件2义务教育优质均衡督导评估重点指标采集表（小学）'!G59/12</f>
        <v>0</v>
      </c>
      <c r="R59" s="50" t="e">
        <f>'附件2义务教育优质均衡督导评估重点指标采集表（小学）'!T59/'附件2义务教育优质均衡督导评估重点指标采集表（小学）'!S59</f>
        <v>#DIV/0!</v>
      </c>
      <c r="S59" s="49">
        <f>'附件2义务教育优质均衡督导评估重点指标采集表（小学）'!U59</f>
        <v>0</v>
      </c>
      <c r="T59" s="49">
        <f>'附件2义务教育优质均衡督导评估重点指标采集表（小学）'!V59</f>
        <v>0</v>
      </c>
      <c r="U59" s="49">
        <f>'附件2义务教育优质均衡督导评估重点指标采集表（小学）'!W59</f>
        <v>0</v>
      </c>
      <c r="V59" s="50">
        <f>'附件2义务教育优质均衡督导评估重点指标采集表（小学）'!X59</f>
        <v>0</v>
      </c>
      <c r="W59" s="49">
        <f>'附件2义务教育优质均衡督导评估重点指标采集表（小学）'!Y59</f>
        <v>0</v>
      </c>
      <c r="X59" s="49">
        <f>'附件2义务教育优质均衡督导评估重点指标采集表（小学）'!Z59-'附件2义务教育优质均衡督导评估重点指标采集表（小学）'!AA59-'附件2义务教育优质均衡督导评估重点指标采集表（小学）'!AB59</f>
        <v>0</v>
      </c>
      <c r="Y59" s="49"/>
    </row>
    <row r="60" ht="16.35" spans="1:25">
      <c r="A60" s="48">
        <v>55</v>
      </c>
      <c r="B60" s="49">
        <f>'附件2义务教育优质均衡督导评估重点指标采集表（小学）'!B60</f>
        <v>0</v>
      </c>
      <c r="C60" s="49">
        <f>'附件2义务教育优质均衡督导评估重点指标采集表（小学）'!C60</f>
        <v>0</v>
      </c>
      <c r="D60" s="49">
        <f>'附件2义务教育优质均衡督导评估重点指标采集表（小学）'!D60</f>
        <v>0</v>
      </c>
      <c r="E60" s="49">
        <f>'附件2义务教育优质均衡督导评估重点指标采集表（小学）'!E60</f>
        <v>0</v>
      </c>
      <c r="F60" s="49">
        <f>'附件2义务教育优质均衡督导评估重点指标采集表（小学）'!G60</f>
        <v>0</v>
      </c>
      <c r="G60" s="50" t="e">
        <f>'附件2义务教育优质均衡督导评估重点指标采集表（小学）'!H60/F60</f>
        <v>#DIV/0!</v>
      </c>
      <c r="H60" s="51" t="e">
        <f>'附件2义务教育优质均衡督导评估重点指标采集表（小学）'!I60/'附件2义务教育优质均衡督导评估重点指标采集表（小学）'!E60*100</f>
        <v>#DIV/0!</v>
      </c>
      <c r="I60" s="51" t="e">
        <f>'附件2义务教育优质均衡督导评估重点指标采集表（小学）'!J60/'附件2义务教育优质均衡督导评估重点指标采集表（小学）'!E60*100</f>
        <v>#DIV/0!</v>
      </c>
      <c r="J60" s="51" t="e">
        <f>'附件2义务教育优质均衡督导评估重点指标采集表（小学）'!L60/'附件2义务教育优质均衡督导评估重点指标采集表（小学）'!E60*100</f>
        <v>#DIV/0!</v>
      </c>
      <c r="K60" s="51" t="e">
        <f>'附件2义务教育优质均衡督导评估重点指标采集表（小学）'!M60/'附件2义务教育优质均衡督导评估重点指标采集表（小学）'!E60</f>
        <v>#DIV/0!</v>
      </c>
      <c r="L60" s="51" t="e">
        <f>'附件2义务教育优质均衡督导评估重点指标采集表（小学）'!N60/'附件2义务教育优质均衡督导评估重点指标采集表（小学）'!E60</f>
        <v>#DIV/0!</v>
      </c>
      <c r="M60" s="51" t="e">
        <f>'附件2义务教育优质均衡督导评估重点指标采集表（小学）'!O60/'附件2义务教育优质均衡督导评估重点指标采集表（小学）'!E60*10000</f>
        <v>#DIV/0!</v>
      </c>
      <c r="N60" s="51" t="e">
        <f>'附件2义务教育优质均衡督导评估重点指标采集表（小学）'!P60/'附件2义务教育优质均衡督导评估重点指标采集表（小学）'!E60*100</f>
        <v>#DIV/0!</v>
      </c>
      <c r="O60" s="51">
        <f>'附件2义务教育优质均衡督导评估重点指标采集表（小学）'!Q60-'附件2义务教育优质均衡督导评估重点指标采集表（小学）'!G60/12</f>
        <v>0</v>
      </c>
      <c r="P60" s="50" t="e">
        <f>'附件2义务教育优质均衡督导评估重点指标采集表（小学）'!R60/'附件2义务教育优质均衡督导评估重点指标采集表（小学）'!Q60</f>
        <v>#DIV/0!</v>
      </c>
      <c r="Q60" s="51">
        <f>'附件2义务教育优质均衡督导评估重点指标采集表（小学）'!S60-'附件2义务教育优质均衡督导评估重点指标采集表（小学）'!G60/12</f>
        <v>0</v>
      </c>
      <c r="R60" s="50" t="e">
        <f>'附件2义务教育优质均衡督导评估重点指标采集表（小学）'!T60/'附件2义务教育优质均衡督导评估重点指标采集表（小学）'!S60</f>
        <v>#DIV/0!</v>
      </c>
      <c r="S60" s="49">
        <f>'附件2义务教育优质均衡督导评估重点指标采集表（小学）'!U60</f>
        <v>0</v>
      </c>
      <c r="T60" s="49">
        <f>'附件2义务教育优质均衡督导评估重点指标采集表（小学）'!V60</f>
        <v>0</v>
      </c>
      <c r="U60" s="49">
        <f>'附件2义务教育优质均衡督导评估重点指标采集表（小学）'!W60</f>
        <v>0</v>
      </c>
      <c r="V60" s="50">
        <f>'附件2义务教育优质均衡督导评估重点指标采集表（小学）'!X60</f>
        <v>0</v>
      </c>
      <c r="W60" s="49">
        <f>'附件2义务教育优质均衡督导评估重点指标采集表（小学）'!Y60</f>
        <v>0</v>
      </c>
      <c r="X60" s="49">
        <f>'附件2义务教育优质均衡督导评估重点指标采集表（小学）'!Z60-'附件2义务教育优质均衡督导评估重点指标采集表（小学）'!AA60-'附件2义务教育优质均衡督导评估重点指标采集表（小学）'!AB60</f>
        <v>0</v>
      </c>
      <c r="Y60" s="49"/>
    </row>
    <row r="61" ht="16.35" spans="1:25">
      <c r="A61" s="48">
        <v>56</v>
      </c>
      <c r="B61" s="49">
        <f>'附件2义务教育优质均衡督导评估重点指标采集表（小学）'!B61</f>
        <v>0</v>
      </c>
      <c r="C61" s="49">
        <f>'附件2义务教育优质均衡督导评估重点指标采集表（小学）'!C61</f>
        <v>0</v>
      </c>
      <c r="D61" s="49">
        <f>'附件2义务教育优质均衡督导评估重点指标采集表（小学）'!D61</f>
        <v>0</v>
      </c>
      <c r="E61" s="49">
        <f>'附件2义务教育优质均衡督导评估重点指标采集表（小学）'!E61</f>
        <v>0</v>
      </c>
      <c r="F61" s="49">
        <f>'附件2义务教育优质均衡督导评估重点指标采集表（小学）'!G61</f>
        <v>0</v>
      </c>
      <c r="G61" s="50" t="e">
        <f>'附件2义务教育优质均衡督导评估重点指标采集表（小学）'!H61/F61</f>
        <v>#DIV/0!</v>
      </c>
      <c r="H61" s="51" t="e">
        <f>'附件2义务教育优质均衡督导评估重点指标采集表（小学）'!I61/'附件2义务教育优质均衡督导评估重点指标采集表（小学）'!E61*100</f>
        <v>#DIV/0!</v>
      </c>
      <c r="I61" s="51" t="e">
        <f>'附件2义务教育优质均衡督导评估重点指标采集表（小学）'!J61/'附件2义务教育优质均衡督导评估重点指标采集表（小学）'!E61*100</f>
        <v>#DIV/0!</v>
      </c>
      <c r="J61" s="51" t="e">
        <f>'附件2义务教育优质均衡督导评估重点指标采集表（小学）'!L61/'附件2义务教育优质均衡督导评估重点指标采集表（小学）'!E61*100</f>
        <v>#DIV/0!</v>
      </c>
      <c r="K61" s="51" t="e">
        <f>'附件2义务教育优质均衡督导评估重点指标采集表（小学）'!M61/'附件2义务教育优质均衡督导评估重点指标采集表（小学）'!E61</f>
        <v>#DIV/0!</v>
      </c>
      <c r="L61" s="51" t="e">
        <f>'附件2义务教育优质均衡督导评估重点指标采集表（小学）'!N61/'附件2义务教育优质均衡督导评估重点指标采集表（小学）'!E61</f>
        <v>#DIV/0!</v>
      </c>
      <c r="M61" s="51" t="e">
        <f>'附件2义务教育优质均衡督导评估重点指标采集表（小学）'!O61/'附件2义务教育优质均衡督导评估重点指标采集表（小学）'!E61*10000</f>
        <v>#DIV/0!</v>
      </c>
      <c r="N61" s="51" t="e">
        <f>'附件2义务教育优质均衡督导评估重点指标采集表（小学）'!P61/'附件2义务教育优质均衡督导评估重点指标采集表（小学）'!E61*100</f>
        <v>#DIV/0!</v>
      </c>
      <c r="O61" s="51">
        <f>'附件2义务教育优质均衡督导评估重点指标采集表（小学）'!Q61-'附件2义务教育优质均衡督导评估重点指标采集表（小学）'!G61/12</f>
        <v>0</v>
      </c>
      <c r="P61" s="50" t="e">
        <f>'附件2义务教育优质均衡督导评估重点指标采集表（小学）'!R61/'附件2义务教育优质均衡督导评估重点指标采集表（小学）'!Q61</f>
        <v>#DIV/0!</v>
      </c>
      <c r="Q61" s="51">
        <f>'附件2义务教育优质均衡督导评估重点指标采集表（小学）'!S61-'附件2义务教育优质均衡督导评估重点指标采集表（小学）'!G61/12</f>
        <v>0</v>
      </c>
      <c r="R61" s="50" t="e">
        <f>'附件2义务教育优质均衡督导评估重点指标采集表（小学）'!T61/'附件2义务教育优质均衡督导评估重点指标采集表（小学）'!S61</f>
        <v>#DIV/0!</v>
      </c>
      <c r="S61" s="49">
        <f>'附件2义务教育优质均衡督导评估重点指标采集表（小学）'!U61</f>
        <v>0</v>
      </c>
      <c r="T61" s="49">
        <f>'附件2义务教育优质均衡督导评估重点指标采集表（小学）'!V61</f>
        <v>0</v>
      </c>
      <c r="U61" s="49">
        <f>'附件2义务教育优质均衡督导评估重点指标采集表（小学）'!W61</f>
        <v>0</v>
      </c>
      <c r="V61" s="50">
        <f>'附件2义务教育优质均衡督导评估重点指标采集表（小学）'!X61</f>
        <v>0</v>
      </c>
      <c r="W61" s="49">
        <f>'附件2义务教育优质均衡督导评估重点指标采集表（小学）'!Y61</f>
        <v>0</v>
      </c>
      <c r="X61" s="49">
        <f>'附件2义务教育优质均衡督导评估重点指标采集表（小学）'!Z61-'附件2义务教育优质均衡督导评估重点指标采集表（小学）'!AA61-'附件2义务教育优质均衡督导评估重点指标采集表（小学）'!AB61</f>
        <v>0</v>
      </c>
      <c r="Y61" s="49"/>
    </row>
    <row r="62" ht="16.35" spans="1:25">
      <c r="A62" s="48">
        <v>57</v>
      </c>
      <c r="B62" s="49">
        <f>'附件2义务教育优质均衡督导评估重点指标采集表（小学）'!B62</f>
        <v>0</v>
      </c>
      <c r="C62" s="49">
        <f>'附件2义务教育优质均衡督导评估重点指标采集表（小学）'!C62</f>
        <v>0</v>
      </c>
      <c r="D62" s="49">
        <f>'附件2义务教育优质均衡督导评估重点指标采集表（小学）'!D62</f>
        <v>0</v>
      </c>
      <c r="E62" s="49">
        <f>'附件2义务教育优质均衡督导评估重点指标采集表（小学）'!E62</f>
        <v>0</v>
      </c>
      <c r="F62" s="49">
        <f>'附件2义务教育优质均衡督导评估重点指标采集表（小学）'!G62</f>
        <v>0</v>
      </c>
      <c r="G62" s="50" t="e">
        <f>'附件2义务教育优质均衡督导评估重点指标采集表（小学）'!H62/F62</f>
        <v>#DIV/0!</v>
      </c>
      <c r="H62" s="51" t="e">
        <f>'附件2义务教育优质均衡督导评估重点指标采集表（小学）'!I62/'附件2义务教育优质均衡督导评估重点指标采集表（小学）'!E62*100</f>
        <v>#DIV/0!</v>
      </c>
      <c r="I62" s="51" t="e">
        <f>'附件2义务教育优质均衡督导评估重点指标采集表（小学）'!J62/'附件2义务教育优质均衡督导评估重点指标采集表（小学）'!E62*100</f>
        <v>#DIV/0!</v>
      </c>
      <c r="J62" s="51" t="e">
        <f>'附件2义务教育优质均衡督导评估重点指标采集表（小学）'!L62/'附件2义务教育优质均衡督导评估重点指标采集表（小学）'!E62*100</f>
        <v>#DIV/0!</v>
      </c>
      <c r="K62" s="51" t="e">
        <f>'附件2义务教育优质均衡督导评估重点指标采集表（小学）'!M62/'附件2义务教育优质均衡督导评估重点指标采集表（小学）'!E62</f>
        <v>#DIV/0!</v>
      </c>
      <c r="L62" s="51" t="e">
        <f>'附件2义务教育优质均衡督导评估重点指标采集表（小学）'!N62/'附件2义务教育优质均衡督导评估重点指标采集表（小学）'!E62</f>
        <v>#DIV/0!</v>
      </c>
      <c r="M62" s="51" t="e">
        <f>'附件2义务教育优质均衡督导评估重点指标采集表（小学）'!O62/'附件2义务教育优质均衡督导评估重点指标采集表（小学）'!E62*10000</f>
        <v>#DIV/0!</v>
      </c>
      <c r="N62" s="51" t="e">
        <f>'附件2义务教育优质均衡督导评估重点指标采集表（小学）'!P62/'附件2义务教育优质均衡督导评估重点指标采集表（小学）'!E62*100</f>
        <v>#DIV/0!</v>
      </c>
      <c r="O62" s="51">
        <f>'附件2义务教育优质均衡督导评估重点指标采集表（小学）'!Q62-'附件2义务教育优质均衡督导评估重点指标采集表（小学）'!G62/12</f>
        <v>0</v>
      </c>
      <c r="P62" s="50" t="e">
        <f>'附件2义务教育优质均衡督导评估重点指标采集表（小学）'!R62/'附件2义务教育优质均衡督导评估重点指标采集表（小学）'!Q62</f>
        <v>#DIV/0!</v>
      </c>
      <c r="Q62" s="51">
        <f>'附件2义务教育优质均衡督导评估重点指标采集表（小学）'!S62-'附件2义务教育优质均衡督导评估重点指标采集表（小学）'!G62/12</f>
        <v>0</v>
      </c>
      <c r="R62" s="50" t="e">
        <f>'附件2义务教育优质均衡督导评估重点指标采集表（小学）'!T62/'附件2义务教育优质均衡督导评估重点指标采集表（小学）'!S62</f>
        <v>#DIV/0!</v>
      </c>
      <c r="S62" s="49">
        <f>'附件2义务教育优质均衡督导评估重点指标采集表（小学）'!U62</f>
        <v>0</v>
      </c>
      <c r="T62" s="49">
        <f>'附件2义务教育优质均衡督导评估重点指标采集表（小学）'!V62</f>
        <v>0</v>
      </c>
      <c r="U62" s="49">
        <f>'附件2义务教育优质均衡督导评估重点指标采集表（小学）'!W62</f>
        <v>0</v>
      </c>
      <c r="V62" s="50">
        <f>'附件2义务教育优质均衡督导评估重点指标采集表（小学）'!X62</f>
        <v>0</v>
      </c>
      <c r="W62" s="49">
        <f>'附件2义务教育优质均衡督导评估重点指标采集表（小学）'!Y62</f>
        <v>0</v>
      </c>
      <c r="X62" s="49">
        <f>'附件2义务教育优质均衡督导评估重点指标采集表（小学）'!Z62-'附件2义务教育优质均衡督导评估重点指标采集表（小学）'!AA62-'附件2义务教育优质均衡督导评估重点指标采集表（小学）'!AB62</f>
        <v>0</v>
      </c>
      <c r="Y62" s="49"/>
    </row>
    <row r="63" ht="16.35" spans="1:25">
      <c r="A63" s="48">
        <v>58</v>
      </c>
      <c r="B63" s="49">
        <f>'附件2义务教育优质均衡督导评估重点指标采集表（小学）'!B63</f>
        <v>0</v>
      </c>
      <c r="C63" s="49">
        <f>'附件2义务教育优质均衡督导评估重点指标采集表（小学）'!C63</f>
        <v>0</v>
      </c>
      <c r="D63" s="49">
        <f>'附件2义务教育优质均衡督导评估重点指标采集表（小学）'!D63</f>
        <v>0</v>
      </c>
      <c r="E63" s="49">
        <f>'附件2义务教育优质均衡督导评估重点指标采集表（小学）'!E63</f>
        <v>0</v>
      </c>
      <c r="F63" s="49">
        <f>'附件2义务教育优质均衡督导评估重点指标采集表（小学）'!G63</f>
        <v>0</v>
      </c>
      <c r="G63" s="50" t="e">
        <f>'附件2义务教育优质均衡督导评估重点指标采集表（小学）'!H63/F63</f>
        <v>#DIV/0!</v>
      </c>
      <c r="H63" s="51" t="e">
        <f>'附件2义务教育优质均衡督导评估重点指标采集表（小学）'!I63/'附件2义务教育优质均衡督导评估重点指标采集表（小学）'!E63*100</f>
        <v>#DIV/0!</v>
      </c>
      <c r="I63" s="51" t="e">
        <f>'附件2义务教育优质均衡督导评估重点指标采集表（小学）'!J63/'附件2义务教育优质均衡督导评估重点指标采集表（小学）'!E63*100</f>
        <v>#DIV/0!</v>
      </c>
      <c r="J63" s="51" t="e">
        <f>'附件2义务教育优质均衡督导评估重点指标采集表（小学）'!L63/'附件2义务教育优质均衡督导评估重点指标采集表（小学）'!E63*100</f>
        <v>#DIV/0!</v>
      </c>
      <c r="K63" s="51" t="e">
        <f>'附件2义务教育优质均衡督导评估重点指标采集表（小学）'!M63/'附件2义务教育优质均衡督导评估重点指标采集表（小学）'!E63</f>
        <v>#DIV/0!</v>
      </c>
      <c r="L63" s="51" t="e">
        <f>'附件2义务教育优质均衡督导评估重点指标采集表（小学）'!N63/'附件2义务教育优质均衡督导评估重点指标采集表（小学）'!E63</f>
        <v>#DIV/0!</v>
      </c>
      <c r="M63" s="51" t="e">
        <f>'附件2义务教育优质均衡督导评估重点指标采集表（小学）'!O63/'附件2义务教育优质均衡督导评估重点指标采集表（小学）'!E63*10000</f>
        <v>#DIV/0!</v>
      </c>
      <c r="N63" s="51" t="e">
        <f>'附件2义务教育优质均衡督导评估重点指标采集表（小学）'!P63/'附件2义务教育优质均衡督导评估重点指标采集表（小学）'!E63*100</f>
        <v>#DIV/0!</v>
      </c>
      <c r="O63" s="51">
        <f>'附件2义务教育优质均衡督导评估重点指标采集表（小学）'!Q63-'附件2义务教育优质均衡督导评估重点指标采集表（小学）'!G63/12</f>
        <v>0</v>
      </c>
      <c r="P63" s="50" t="e">
        <f>'附件2义务教育优质均衡督导评估重点指标采集表（小学）'!R63/'附件2义务教育优质均衡督导评估重点指标采集表（小学）'!Q63</f>
        <v>#DIV/0!</v>
      </c>
      <c r="Q63" s="51">
        <f>'附件2义务教育优质均衡督导评估重点指标采集表（小学）'!S63-'附件2义务教育优质均衡督导评估重点指标采集表（小学）'!G63/12</f>
        <v>0</v>
      </c>
      <c r="R63" s="50" t="e">
        <f>'附件2义务教育优质均衡督导评估重点指标采集表（小学）'!T63/'附件2义务教育优质均衡督导评估重点指标采集表（小学）'!S63</f>
        <v>#DIV/0!</v>
      </c>
      <c r="S63" s="49">
        <f>'附件2义务教育优质均衡督导评估重点指标采集表（小学）'!U63</f>
        <v>0</v>
      </c>
      <c r="T63" s="49">
        <f>'附件2义务教育优质均衡督导评估重点指标采集表（小学）'!V63</f>
        <v>0</v>
      </c>
      <c r="U63" s="49">
        <f>'附件2义务教育优质均衡督导评估重点指标采集表（小学）'!W63</f>
        <v>0</v>
      </c>
      <c r="V63" s="50">
        <f>'附件2义务教育优质均衡督导评估重点指标采集表（小学）'!X63</f>
        <v>0</v>
      </c>
      <c r="W63" s="49">
        <f>'附件2义务教育优质均衡督导评估重点指标采集表（小学）'!Y63</f>
        <v>0</v>
      </c>
      <c r="X63" s="49">
        <f>'附件2义务教育优质均衡督导评估重点指标采集表（小学）'!Z63-'附件2义务教育优质均衡督导评估重点指标采集表（小学）'!AA63-'附件2义务教育优质均衡督导评估重点指标采集表（小学）'!AB63</f>
        <v>0</v>
      </c>
      <c r="Y63" s="49"/>
    </row>
    <row r="64" ht="16.35" spans="1:25">
      <c r="A64" s="48">
        <v>59</v>
      </c>
      <c r="B64" s="49">
        <f>'附件2义务教育优质均衡督导评估重点指标采集表（小学）'!B64</f>
        <v>0</v>
      </c>
      <c r="C64" s="49">
        <f>'附件2义务教育优质均衡督导评估重点指标采集表（小学）'!C64</f>
        <v>0</v>
      </c>
      <c r="D64" s="49">
        <f>'附件2义务教育优质均衡督导评估重点指标采集表（小学）'!D64</f>
        <v>0</v>
      </c>
      <c r="E64" s="49">
        <f>'附件2义务教育优质均衡督导评估重点指标采集表（小学）'!E64</f>
        <v>0</v>
      </c>
      <c r="F64" s="49">
        <f>'附件2义务教育优质均衡督导评估重点指标采集表（小学）'!G64</f>
        <v>0</v>
      </c>
      <c r="G64" s="50" t="e">
        <f>'附件2义务教育优质均衡督导评估重点指标采集表（小学）'!H64/F64</f>
        <v>#DIV/0!</v>
      </c>
      <c r="H64" s="51" t="e">
        <f>'附件2义务教育优质均衡督导评估重点指标采集表（小学）'!I64/'附件2义务教育优质均衡督导评估重点指标采集表（小学）'!E64*100</f>
        <v>#DIV/0!</v>
      </c>
      <c r="I64" s="51" t="e">
        <f>'附件2义务教育优质均衡督导评估重点指标采集表（小学）'!J64/'附件2义务教育优质均衡督导评估重点指标采集表（小学）'!E64*100</f>
        <v>#DIV/0!</v>
      </c>
      <c r="J64" s="51" t="e">
        <f>'附件2义务教育优质均衡督导评估重点指标采集表（小学）'!L64/'附件2义务教育优质均衡督导评估重点指标采集表（小学）'!E64*100</f>
        <v>#DIV/0!</v>
      </c>
      <c r="K64" s="51" t="e">
        <f>'附件2义务教育优质均衡督导评估重点指标采集表（小学）'!M64/'附件2义务教育优质均衡督导评估重点指标采集表（小学）'!E64</f>
        <v>#DIV/0!</v>
      </c>
      <c r="L64" s="51" t="e">
        <f>'附件2义务教育优质均衡督导评估重点指标采集表（小学）'!N64/'附件2义务教育优质均衡督导评估重点指标采集表（小学）'!E64</f>
        <v>#DIV/0!</v>
      </c>
      <c r="M64" s="51" t="e">
        <f>'附件2义务教育优质均衡督导评估重点指标采集表（小学）'!O64/'附件2义务教育优质均衡督导评估重点指标采集表（小学）'!E64*10000</f>
        <v>#DIV/0!</v>
      </c>
      <c r="N64" s="51" t="e">
        <f>'附件2义务教育优质均衡督导评估重点指标采集表（小学）'!P64/'附件2义务教育优质均衡督导评估重点指标采集表（小学）'!E64*100</f>
        <v>#DIV/0!</v>
      </c>
      <c r="O64" s="51">
        <f>'附件2义务教育优质均衡督导评估重点指标采集表（小学）'!Q64-'附件2义务教育优质均衡督导评估重点指标采集表（小学）'!G64/12</f>
        <v>0</v>
      </c>
      <c r="P64" s="50" t="e">
        <f>'附件2义务教育优质均衡督导评估重点指标采集表（小学）'!R64/'附件2义务教育优质均衡督导评估重点指标采集表（小学）'!Q64</f>
        <v>#DIV/0!</v>
      </c>
      <c r="Q64" s="51">
        <f>'附件2义务教育优质均衡督导评估重点指标采集表（小学）'!S64-'附件2义务教育优质均衡督导评估重点指标采集表（小学）'!G64/12</f>
        <v>0</v>
      </c>
      <c r="R64" s="50" t="e">
        <f>'附件2义务教育优质均衡督导评估重点指标采集表（小学）'!T64/'附件2义务教育优质均衡督导评估重点指标采集表（小学）'!S64</f>
        <v>#DIV/0!</v>
      </c>
      <c r="S64" s="49">
        <f>'附件2义务教育优质均衡督导评估重点指标采集表（小学）'!U64</f>
        <v>0</v>
      </c>
      <c r="T64" s="49">
        <f>'附件2义务教育优质均衡督导评估重点指标采集表（小学）'!V64</f>
        <v>0</v>
      </c>
      <c r="U64" s="49">
        <f>'附件2义务教育优质均衡督导评估重点指标采集表（小学）'!W64</f>
        <v>0</v>
      </c>
      <c r="V64" s="50">
        <f>'附件2义务教育优质均衡督导评估重点指标采集表（小学）'!X64</f>
        <v>0</v>
      </c>
      <c r="W64" s="49">
        <f>'附件2义务教育优质均衡督导评估重点指标采集表（小学）'!Y64</f>
        <v>0</v>
      </c>
      <c r="X64" s="49">
        <f>'附件2义务教育优质均衡督导评估重点指标采集表（小学）'!Z64-'附件2义务教育优质均衡督导评估重点指标采集表（小学）'!AA64-'附件2义务教育优质均衡督导评估重点指标采集表（小学）'!AB64</f>
        <v>0</v>
      </c>
      <c r="Y64" s="49"/>
    </row>
    <row r="65" ht="16.35" spans="1:25">
      <c r="A65" s="48">
        <v>60</v>
      </c>
      <c r="B65" s="49">
        <f>'附件2义务教育优质均衡督导评估重点指标采集表（小学）'!B65</f>
        <v>0</v>
      </c>
      <c r="C65" s="49">
        <f>'附件2义务教育优质均衡督导评估重点指标采集表（小学）'!C65</f>
        <v>0</v>
      </c>
      <c r="D65" s="49">
        <f>'附件2义务教育优质均衡督导评估重点指标采集表（小学）'!D65</f>
        <v>0</v>
      </c>
      <c r="E65" s="49">
        <f>'附件2义务教育优质均衡督导评估重点指标采集表（小学）'!E65</f>
        <v>0</v>
      </c>
      <c r="F65" s="49">
        <f>'附件2义务教育优质均衡督导评估重点指标采集表（小学）'!G65</f>
        <v>0</v>
      </c>
      <c r="G65" s="50" t="e">
        <f>'附件2义务教育优质均衡督导评估重点指标采集表（小学）'!H65/F65</f>
        <v>#DIV/0!</v>
      </c>
      <c r="H65" s="51" t="e">
        <f>'附件2义务教育优质均衡督导评估重点指标采集表（小学）'!I65/'附件2义务教育优质均衡督导评估重点指标采集表（小学）'!E65*100</f>
        <v>#DIV/0!</v>
      </c>
      <c r="I65" s="51" t="e">
        <f>'附件2义务教育优质均衡督导评估重点指标采集表（小学）'!J65/'附件2义务教育优质均衡督导评估重点指标采集表（小学）'!E65*100</f>
        <v>#DIV/0!</v>
      </c>
      <c r="J65" s="51" t="e">
        <f>'附件2义务教育优质均衡督导评估重点指标采集表（小学）'!L65/'附件2义务教育优质均衡督导评估重点指标采集表（小学）'!E65*100</f>
        <v>#DIV/0!</v>
      </c>
      <c r="K65" s="51" t="e">
        <f>'附件2义务教育优质均衡督导评估重点指标采集表（小学）'!M65/'附件2义务教育优质均衡督导评估重点指标采集表（小学）'!E65</f>
        <v>#DIV/0!</v>
      </c>
      <c r="L65" s="51" t="e">
        <f>'附件2义务教育优质均衡督导评估重点指标采集表（小学）'!N65/'附件2义务教育优质均衡督导评估重点指标采集表（小学）'!E65</f>
        <v>#DIV/0!</v>
      </c>
      <c r="M65" s="51" t="e">
        <f>'附件2义务教育优质均衡督导评估重点指标采集表（小学）'!O65/'附件2义务教育优质均衡督导评估重点指标采集表（小学）'!E65*10000</f>
        <v>#DIV/0!</v>
      </c>
      <c r="N65" s="51" t="e">
        <f>'附件2义务教育优质均衡督导评估重点指标采集表（小学）'!P65/'附件2义务教育优质均衡督导评估重点指标采集表（小学）'!E65*100</f>
        <v>#DIV/0!</v>
      </c>
      <c r="O65" s="51">
        <f>'附件2义务教育优质均衡督导评估重点指标采集表（小学）'!Q65-'附件2义务教育优质均衡督导评估重点指标采集表（小学）'!G65/12</f>
        <v>0</v>
      </c>
      <c r="P65" s="50" t="e">
        <f>'附件2义务教育优质均衡督导评估重点指标采集表（小学）'!R65/'附件2义务教育优质均衡督导评估重点指标采集表（小学）'!Q65</f>
        <v>#DIV/0!</v>
      </c>
      <c r="Q65" s="51">
        <f>'附件2义务教育优质均衡督导评估重点指标采集表（小学）'!S65-'附件2义务教育优质均衡督导评估重点指标采集表（小学）'!G65/12</f>
        <v>0</v>
      </c>
      <c r="R65" s="50" t="e">
        <f>'附件2义务教育优质均衡督导评估重点指标采集表（小学）'!T65/'附件2义务教育优质均衡督导评估重点指标采集表（小学）'!S65</f>
        <v>#DIV/0!</v>
      </c>
      <c r="S65" s="49">
        <f>'附件2义务教育优质均衡督导评估重点指标采集表（小学）'!U65</f>
        <v>0</v>
      </c>
      <c r="T65" s="49">
        <f>'附件2义务教育优质均衡督导评估重点指标采集表（小学）'!V65</f>
        <v>0</v>
      </c>
      <c r="U65" s="49">
        <f>'附件2义务教育优质均衡督导评估重点指标采集表（小学）'!W65</f>
        <v>0</v>
      </c>
      <c r="V65" s="50">
        <f>'附件2义务教育优质均衡督导评估重点指标采集表（小学）'!X65</f>
        <v>0</v>
      </c>
      <c r="W65" s="49">
        <f>'附件2义务教育优质均衡督导评估重点指标采集表（小学）'!Y65</f>
        <v>0</v>
      </c>
      <c r="X65" s="49">
        <f>'附件2义务教育优质均衡督导评估重点指标采集表（小学）'!Z65-'附件2义务教育优质均衡督导评估重点指标采集表（小学）'!AA65-'附件2义务教育优质均衡督导评估重点指标采集表（小学）'!AB65</f>
        <v>0</v>
      </c>
      <c r="Y65" s="49"/>
    </row>
    <row r="66" ht="16.35" spans="1:25">
      <c r="A66" s="48">
        <v>61</v>
      </c>
      <c r="B66" s="49">
        <f>'附件2义务教育优质均衡督导评估重点指标采集表（小学）'!B66</f>
        <v>0</v>
      </c>
      <c r="C66" s="49">
        <f>'附件2义务教育优质均衡督导评估重点指标采集表（小学）'!C66</f>
        <v>0</v>
      </c>
      <c r="D66" s="49">
        <f>'附件2义务教育优质均衡督导评估重点指标采集表（小学）'!D66</f>
        <v>0</v>
      </c>
      <c r="E66" s="49">
        <f>'附件2义务教育优质均衡督导评估重点指标采集表（小学）'!E66</f>
        <v>0</v>
      </c>
      <c r="F66" s="49">
        <f>'附件2义务教育优质均衡督导评估重点指标采集表（小学）'!G66</f>
        <v>0</v>
      </c>
      <c r="G66" s="50" t="e">
        <f>'附件2义务教育优质均衡督导评估重点指标采集表（小学）'!H66/F66</f>
        <v>#DIV/0!</v>
      </c>
      <c r="H66" s="51" t="e">
        <f>'附件2义务教育优质均衡督导评估重点指标采集表（小学）'!I66/'附件2义务教育优质均衡督导评估重点指标采集表（小学）'!E66*100</f>
        <v>#DIV/0!</v>
      </c>
      <c r="I66" s="51" t="e">
        <f>'附件2义务教育优质均衡督导评估重点指标采集表（小学）'!J66/'附件2义务教育优质均衡督导评估重点指标采集表（小学）'!E66*100</f>
        <v>#DIV/0!</v>
      </c>
      <c r="J66" s="51" t="e">
        <f>'附件2义务教育优质均衡督导评估重点指标采集表（小学）'!L66/'附件2义务教育优质均衡督导评估重点指标采集表（小学）'!E66*100</f>
        <v>#DIV/0!</v>
      </c>
      <c r="K66" s="51" t="e">
        <f>'附件2义务教育优质均衡督导评估重点指标采集表（小学）'!M66/'附件2义务教育优质均衡督导评估重点指标采集表（小学）'!E66</f>
        <v>#DIV/0!</v>
      </c>
      <c r="L66" s="51" t="e">
        <f>'附件2义务教育优质均衡督导评估重点指标采集表（小学）'!N66/'附件2义务教育优质均衡督导评估重点指标采集表（小学）'!E66</f>
        <v>#DIV/0!</v>
      </c>
      <c r="M66" s="51" t="e">
        <f>'附件2义务教育优质均衡督导评估重点指标采集表（小学）'!O66/'附件2义务教育优质均衡督导评估重点指标采集表（小学）'!E66*10000</f>
        <v>#DIV/0!</v>
      </c>
      <c r="N66" s="51" t="e">
        <f>'附件2义务教育优质均衡督导评估重点指标采集表（小学）'!P66/'附件2义务教育优质均衡督导评估重点指标采集表（小学）'!E66*100</f>
        <v>#DIV/0!</v>
      </c>
      <c r="O66" s="51">
        <f>'附件2义务教育优质均衡督导评估重点指标采集表（小学）'!Q66-'附件2义务教育优质均衡督导评估重点指标采集表（小学）'!G66/12</f>
        <v>0</v>
      </c>
      <c r="P66" s="50" t="e">
        <f>'附件2义务教育优质均衡督导评估重点指标采集表（小学）'!R66/'附件2义务教育优质均衡督导评估重点指标采集表（小学）'!Q66</f>
        <v>#DIV/0!</v>
      </c>
      <c r="Q66" s="51">
        <f>'附件2义务教育优质均衡督导评估重点指标采集表（小学）'!S66-'附件2义务教育优质均衡督导评估重点指标采集表（小学）'!G66/12</f>
        <v>0</v>
      </c>
      <c r="R66" s="50" t="e">
        <f>'附件2义务教育优质均衡督导评估重点指标采集表（小学）'!T66/'附件2义务教育优质均衡督导评估重点指标采集表（小学）'!S66</f>
        <v>#DIV/0!</v>
      </c>
      <c r="S66" s="49">
        <f>'附件2义务教育优质均衡督导评估重点指标采集表（小学）'!U66</f>
        <v>0</v>
      </c>
      <c r="T66" s="49">
        <f>'附件2义务教育优质均衡督导评估重点指标采集表（小学）'!V66</f>
        <v>0</v>
      </c>
      <c r="U66" s="49">
        <f>'附件2义务教育优质均衡督导评估重点指标采集表（小学）'!W66</f>
        <v>0</v>
      </c>
      <c r="V66" s="50">
        <f>'附件2义务教育优质均衡督导评估重点指标采集表（小学）'!X66</f>
        <v>0</v>
      </c>
      <c r="W66" s="49">
        <f>'附件2义务教育优质均衡督导评估重点指标采集表（小学）'!Y66</f>
        <v>0</v>
      </c>
      <c r="X66" s="49">
        <f>'附件2义务教育优质均衡督导评估重点指标采集表（小学）'!Z66-'附件2义务教育优质均衡督导评估重点指标采集表（小学）'!AA66-'附件2义务教育优质均衡督导评估重点指标采集表（小学）'!AB66</f>
        <v>0</v>
      </c>
      <c r="Y66" s="49"/>
    </row>
    <row r="67" ht="16.35" spans="1:25">
      <c r="A67" s="48">
        <v>62</v>
      </c>
      <c r="B67" s="49">
        <f>'附件2义务教育优质均衡督导评估重点指标采集表（小学）'!B67</f>
        <v>0</v>
      </c>
      <c r="C67" s="49">
        <f>'附件2义务教育优质均衡督导评估重点指标采集表（小学）'!C67</f>
        <v>0</v>
      </c>
      <c r="D67" s="49">
        <f>'附件2义务教育优质均衡督导评估重点指标采集表（小学）'!D67</f>
        <v>0</v>
      </c>
      <c r="E67" s="49">
        <f>'附件2义务教育优质均衡督导评估重点指标采集表（小学）'!E67</f>
        <v>0</v>
      </c>
      <c r="F67" s="49">
        <f>'附件2义务教育优质均衡督导评估重点指标采集表（小学）'!G67</f>
        <v>0</v>
      </c>
      <c r="G67" s="50" t="e">
        <f>'附件2义务教育优质均衡督导评估重点指标采集表（小学）'!H67/F67</f>
        <v>#DIV/0!</v>
      </c>
      <c r="H67" s="51" t="e">
        <f>'附件2义务教育优质均衡督导评估重点指标采集表（小学）'!I67/'附件2义务教育优质均衡督导评估重点指标采集表（小学）'!E67*100</f>
        <v>#DIV/0!</v>
      </c>
      <c r="I67" s="51" t="e">
        <f>'附件2义务教育优质均衡督导评估重点指标采集表（小学）'!J67/'附件2义务教育优质均衡督导评估重点指标采集表（小学）'!E67*100</f>
        <v>#DIV/0!</v>
      </c>
      <c r="J67" s="51" t="e">
        <f>'附件2义务教育优质均衡督导评估重点指标采集表（小学）'!L67/'附件2义务教育优质均衡督导评估重点指标采集表（小学）'!E67*100</f>
        <v>#DIV/0!</v>
      </c>
      <c r="K67" s="51" t="e">
        <f>'附件2义务教育优质均衡督导评估重点指标采集表（小学）'!M67/'附件2义务教育优质均衡督导评估重点指标采集表（小学）'!E67</f>
        <v>#DIV/0!</v>
      </c>
      <c r="L67" s="51" t="e">
        <f>'附件2义务教育优质均衡督导评估重点指标采集表（小学）'!N67/'附件2义务教育优质均衡督导评估重点指标采集表（小学）'!E67</f>
        <v>#DIV/0!</v>
      </c>
      <c r="M67" s="51" t="e">
        <f>'附件2义务教育优质均衡督导评估重点指标采集表（小学）'!O67/'附件2义务教育优质均衡督导评估重点指标采集表（小学）'!E67*10000</f>
        <v>#DIV/0!</v>
      </c>
      <c r="N67" s="51" t="e">
        <f>'附件2义务教育优质均衡督导评估重点指标采集表（小学）'!P67/'附件2义务教育优质均衡督导评估重点指标采集表（小学）'!E67*100</f>
        <v>#DIV/0!</v>
      </c>
      <c r="O67" s="51">
        <f>'附件2义务教育优质均衡督导评估重点指标采集表（小学）'!Q67-'附件2义务教育优质均衡督导评估重点指标采集表（小学）'!G67/12</f>
        <v>0</v>
      </c>
      <c r="P67" s="50" t="e">
        <f>'附件2义务教育优质均衡督导评估重点指标采集表（小学）'!R67/'附件2义务教育优质均衡督导评估重点指标采集表（小学）'!Q67</f>
        <v>#DIV/0!</v>
      </c>
      <c r="Q67" s="51">
        <f>'附件2义务教育优质均衡督导评估重点指标采集表（小学）'!S67-'附件2义务教育优质均衡督导评估重点指标采集表（小学）'!G67/12</f>
        <v>0</v>
      </c>
      <c r="R67" s="50" t="e">
        <f>'附件2义务教育优质均衡督导评估重点指标采集表（小学）'!T67/'附件2义务教育优质均衡督导评估重点指标采集表（小学）'!S67</f>
        <v>#DIV/0!</v>
      </c>
      <c r="S67" s="49">
        <f>'附件2义务教育优质均衡督导评估重点指标采集表（小学）'!U67</f>
        <v>0</v>
      </c>
      <c r="T67" s="49">
        <f>'附件2义务教育优质均衡督导评估重点指标采集表（小学）'!V67</f>
        <v>0</v>
      </c>
      <c r="U67" s="49">
        <f>'附件2义务教育优质均衡督导评估重点指标采集表（小学）'!W67</f>
        <v>0</v>
      </c>
      <c r="V67" s="50">
        <f>'附件2义务教育优质均衡督导评估重点指标采集表（小学）'!X67</f>
        <v>0</v>
      </c>
      <c r="W67" s="49">
        <f>'附件2义务教育优质均衡督导评估重点指标采集表（小学）'!Y67</f>
        <v>0</v>
      </c>
      <c r="X67" s="49">
        <f>'附件2义务教育优质均衡督导评估重点指标采集表（小学）'!Z67-'附件2义务教育优质均衡督导评估重点指标采集表（小学）'!AA67-'附件2义务教育优质均衡督导评估重点指标采集表（小学）'!AB67</f>
        <v>0</v>
      </c>
      <c r="Y67" s="49"/>
    </row>
    <row r="68" ht="16.35" spans="1:25">
      <c r="A68" s="48">
        <v>63</v>
      </c>
      <c r="B68" s="49">
        <f>'附件2义务教育优质均衡督导评估重点指标采集表（小学）'!B68</f>
        <v>0</v>
      </c>
      <c r="C68" s="49">
        <f>'附件2义务教育优质均衡督导评估重点指标采集表（小学）'!C68</f>
        <v>0</v>
      </c>
      <c r="D68" s="49">
        <f>'附件2义务教育优质均衡督导评估重点指标采集表（小学）'!D68</f>
        <v>0</v>
      </c>
      <c r="E68" s="49">
        <f>'附件2义务教育优质均衡督导评估重点指标采集表（小学）'!E68</f>
        <v>0</v>
      </c>
      <c r="F68" s="49">
        <f>'附件2义务教育优质均衡督导评估重点指标采集表（小学）'!G68</f>
        <v>0</v>
      </c>
      <c r="G68" s="50" t="e">
        <f>'附件2义务教育优质均衡督导评估重点指标采集表（小学）'!H68/F68</f>
        <v>#DIV/0!</v>
      </c>
      <c r="H68" s="51" t="e">
        <f>'附件2义务教育优质均衡督导评估重点指标采集表（小学）'!I68/'附件2义务教育优质均衡督导评估重点指标采集表（小学）'!E68*100</f>
        <v>#DIV/0!</v>
      </c>
      <c r="I68" s="51" t="e">
        <f>'附件2义务教育优质均衡督导评估重点指标采集表（小学）'!J68/'附件2义务教育优质均衡督导评估重点指标采集表（小学）'!E68*100</f>
        <v>#DIV/0!</v>
      </c>
      <c r="J68" s="51" t="e">
        <f>'附件2义务教育优质均衡督导评估重点指标采集表（小学）'!L68/'附件2义务教育优质均衡督导评估重点指标采集表（小学）'!E68*100</f>
        <v>#DIV/0!</v>
      </c>
      <c r="K68" s="51" t="e">
        <f>'附件2义务教育优质均衡督导评估重点指标采集表（小学）'!M68/'附件2义务教育优质均衡督导评估重点指标采集表（小学）'!E68</f>
        <v>#DIV/0!</v>
      </c>
      <c r="L68" s="51" t="e">
        <f>'附件2义务教育优质均衡督导评估重点指标采集表（小学）'!N68/'附件2义务教育优质均衡督导评估重点指标采集表（小学）'!E68</f>
        <v>#DIV/0!</v>
      </c>
      <c r="M68" s="51" t="e">
        <f>'附件2义务教育优质均衡督导评估重点指标采集表（小学）'!O68/'附件2义务教育优质均衡督导评估重点指标采集表（小学）'!E68*10000</f>
        <v>#DIV/0!</v>
      </c>
      <c r="N68" s="51" t="e">
        <f>'附件2义务教育优质均衡督导评估重点指标采集表（小学）'!P68/'附件2义务教育优质均衡督导评估重点指标采集表（小学）'!E68*100</f>
        <v>#DIV/0!</v>
      </c>
      <c r="O68" s="51">
        <f>'附件2义务教育优质均衡督导评估重点指标采集表（小学）'!Q68-'附件2义务教育优质均衡督导评估重点指标采集表（小学）'!G68/12</f>
        <v>0</v>
      </c>
      <c r="P68" s="50" t="e">
        <f>'附件2义务教育优质均衡督导评估重点指标采集表（小学）'!R68/'附件2义务教育优质均衡督导评估重点指标采集表（小学）'!Q68</f>
        <v>#DIV/0!</v>
      </c>
      <c r="Q68" s="51">
        <f>'附件2义务教育优质均衡督导评估重点指标采集表（小学）'!S68-'附件2义务教育优质均衡督导评估重点指标采集表（小学）'!G68/12</f>
        <v>0</v>
      </c>
      <c r="R68" s="50" t="e">
        <f>'附件2义务教育优质均衡督导评估重点指标采集表（小学）'!T68/'附件2义务教育优质均衡督导评估重点指标采集表（小学）'!S68</f>
        <v>#DIV/0!</v>
      </c>
      <c r="S68" s="49">
        <f>'附件2义务教育优质均衡督导评估重点指标采集表（小学）'!U68</f>
        <v>0</v>
      </c>
      <c r="T68" s="49">
        <f>'附件2义务教育优质均衡督导评估重点指标采集表（小学）'!V68</f>
        <v>0</v>
      </c>
      <c r="U68" s="49">
        <f>'附件2义务教育优质均衡督导评估重点指标采集表（小学）'!W68</f>
        <v>0</v>
      </c>
      <c r="V68" s="50">
        <f>'附件2义务教育优质均衡督导评估重点指标采集表（小学）'!X68</f>
        <v>0</v>
      </c>
      <c r="W68" s="49">
        <f>'附件2义务教育优质均衡督导评估重点指标采集表（小学）'!Y68</f>
        <v>0</v>
      </c>
      <c r="X68" s="49">
        <f>'附件2义务教育优质均衡督导评估重点指标采集表（小学）'!Z68-'附件2义务教育优质均衡督导评估重点指标采集表（小学）'!AA68-'附件2义务教育优质均衡督导评估重点指标采集表（小学）'!AB68</f>
        <v>0</v>
      </c>
      <c r="Y68" s="49"/>
    </row>
  </sheetData>
  <mergeCells count="4">
    <mergeCell ref="A1:AD1"/>
    <mergeCell ref="A2:Y2"/>
    <mergeCell ref="AA4:AA12"/>
    <mergeCell ref="AB4:AD12"/>
  </mergeCells>
  <conditionalFormatting sqref="G6">
    <cfRule type="cellIs" priority="1163" operator="lessThan">
      <formula>1</formula>
    </cfRule>
    <cfRule type="cellIs" dxfId="0" priority="1226" operator="lessThan">
      <formula>1</formula>
    </cfRule>
  </conditionalFormatting>
  <conditionalFormatting sqref="I6">
    <cfRule type="cellIs" dxfId="0" priority="1037" operator="lessThan">
      <formula>1</formula>
    </cfRule>
  </conditionalFormatting>
  <conditionalFormatting sqref="O6">
    <cfRule type="cellIs" dxfId="0" priority="596" operator="lessThan">
      <formula>0</formula>
    </cfRule>
  </conditionalFormatting>
  <conditionalFormatting sqref="P6">
    <cfRule type="cellIs" dxfId="0" priority="533" operator="lessThan">
      <formula>1</formula>
    </cfRule>
  </conditionalFormatting>
  <conditionalFormatting sqref="Q6">
    <cfRule type="cellIs" dxfId="0" priority="659" operator="lessThan">
      <formula>0</formula>
    </cfRule>
  </conditionalFormatting>
  <conditionalFormatting sqref="R6">
    <cfRule type="cellIs" dxfId="0" priority="470" operator="lessThan">
      <formula>1</formula>
    </cfRule>
  </conditionalFormatting>
  <conditionalFormatting sqref="S6">
    <cfRule type="containsText" dxfId="1" priority="407" operator="between" text="无">
      <formula>NOT(ISERROR(SEARCH("无",S6)))</formula>
    </cfRule>
  </conditionalFormatting>
  <conditionalFormatting sqref="T6">
    <cfRule type="containsText" dxfId="1" priority="344" operator="between" text="否">
      <formula>NOT(ISERROR(SEARCH("否",T6)))</formula>
    </cfRule>
  </conditionalFormatting>
  <conditionalFormatting sqref="V6">
    <cfRule type="cellIs" dxfId="0" priority="155" operator="lessThan">
      <formula>1</formula>
    </cfRule>
  </conditionalFormatting>
  <conditionalFormatting sqref="G7">
    <cfRule type="cellIs" priority="1162" operator="lessThan">
      <formula>1</formula>
    </cfRule>
    <cfRule type="cellIs" dxfId="0" priority="1225" operator="lessThan">
      <formula>1</formula>
    </cfRule>
  </conditionalFormatting>
  <conditionalFormatting sqref="I7">
    <cfRule type="cellIs" dxfId="0" priority="1036" operator="lessThan">
      <formula>1</formula>
    </cfRule>
  </conditionalFormatting>
  <conditionalFormatting sqref="O7">
    <cfRule type="cellIs" dxfId="0" priority="595" operator="lessThan">
      <formula>0</formula>
    </cfRule>
  </conditionalFormatting>
  <conditionalFormatting sqref="P7">
    <cfRule type="cellIs" dxfId="0" priority="532" operator="lessThan">
      <formula>1</formula>
    </cfRule>
  </conditionalFormatting>
  <conditionalFormatting sqref="Q7">
    <cfRule type="cellIs" dxfId="0" priority="658" operator="lessThan">
      <formula>0</formula>
    </cfRule>
  </conditionalFormatting>
  <conditionalFormatting sqref="R7">
    <cfRule type="cellIs" dxfId="0" priority="469" operator="lessThan">
      <formula>1</formula>
    </cfRule>
  </conditionalFormatting>
  <conditionalFormatting sqref="S7">
    <cfRule type="containsText" dxfId="1" priority="406" operator="between" text="无">
      <formula>NOT(ISERROR(SEARCH("无",S7)))</formula>
    </cfRule>
  </conditionalFormatting>
  <conditionalFormatting sqref="T7">
    <cfRule type="containsText" dxfId="1" priority="343" operator="between" text="否">
      <formula>NOT(ISERROR(SEARCH("否",T7)))</formula>
    </cfRule>
  </conditionalFormatting>
  <conditionalFormatting sqref="V7">
    <cfRule type="cellIs" dxfId="0" priority="154" operator="lessThan">
      <formula>1</formula>
    </cfRule>
  </conditionalFormatting>
  <conditionalFormatting sqref="G8">
    <cfRule type="cellIs" priority="1161" operator="lessThan">
      <formula>1</formula>
    </cfRule>
    <cfRule type="cellIs" dxfId="0" priority="1224" operator="lessThan">
      <formula>1</formula>
    </cfRule>
  </conditionalFormatting>
  <conditionalFormatting sqref="I8">
    <cfRule type="cellIs" dxfId="0" priority="1035" operator="lessThan">
      <formula>1</formula>
    </cfRule>
  </conditionalFormatting>
  <conditionalFormatting sqref="O8">
    <cfRule type="cellIs" dxfId="0" priority="594" operator="lessThan">
      <formula>0</formula>
    </cfRule>
  </conditionalFormatting>
  <conditionalFormatting sqref="P8">
    <cfRule type="cellIs" dxfId="0" priority="531" operator="lessThan">
      <formula>1</formula>
    </cfRule>
  </conditionalFormatting>
  <conditionalFormatting sqref="Q8">
    <cfRule type="cellIs" dxfId="0" priority="657" operator="lessThan">
      <formula>0</formula>
    </cfRule>
  </conditionalFormatting>
  <conditionalFormatting sqref="R8">
    <cfRule type="cellIs" dxfId="0" priority="468" operator="lessThan">
      <formula>1</formula>
    </cfRule>
  </conditionalFormatting>
  <conditionalFormatting sqref="S8">
    <cfRule type="containsText" dxfId="1" priority="405" operator="between" text="无">
      <formula>NOT(ISERROR(SEARCH("无",S8)))</formula>
    </cfRule>
  </conditionalFormatting>
  <conditionalFormatting sqref="T8">
    <cfRule type="containsText" dxfId="1" priority="342" operator="between" text="否">
      <formula>NOT(ISERROR(SEARCH("否",T8)))</formula>
    </cfRule>
  </conditionalFormatting>
  <conditionalFormatting sqref="V8">
    <cfRule type="cellIs" dxfId="0" priority="153" operator="lessThan">
      <formula>1</formula>
    </cfRule>
  </conditionalFormatting>
  <conditionalFormatting sqref="G9">
    <cfRule type="cellIs" priority="1160" operator="lessThan">
      <formula>1</formula>
    </cfRule>
    <cfRule type="cellIs" dxfId="0" priority="1223" operator="lessThan">
      <formula>1</formula>
    </cfRule>
  </conditionalFormatting>
  <conditionalFormatting sqref="I9">
    <cfRule type="cellIs" dxfId="0" priority="1034" operator="lessThan">
      <formula>1</formula>
    </cfRule>
  </conditionalFormatting>
  <conditionalFormatting sqref="O9">
    <cfRule type="cellIs" dxfId="0" priority="593" operator="lessThan">
      <formula>0</formula>
    </cfRule>
  </conditionalFormatting>
  <conditionalFormatting sqref="P9">
    <cfRule type="cellIs" dxfId="0" priority="530" operator="lessThan">
      <formula>1</formula>
    </cfRule>
  </conditionalFormatting>
  <conditionalFormatting sqref="Q9">
    <cfRule type="cellIs" dxfId="0" priority="656" operator="lessThan">
      <formula>0</formula>
    </cfRule>
  </conditionalFormatting>
  <conditionalFormatting sqref="R9">
    <cfRule type="cellIs" dxfId="0" priority="467" operator="lessThan">
      <formula>1</formula>
    </cfRule>
  </conditionalFormatting>
  <conditionalFormatting sqref="S9">
    <cfRule type="containsText" dxfId="1" priority="404" operator="between" text="无">
      <formula>NOT(ISERROR(SEARCH("无",S9)))</formula>
    </cfRule>
  </conditionalFormatting>
  <conditionalFormatting sqref="T9">
    <cfRule type="containsText" dxfId="1" priority="341" operator="between" text="否">
      <formula>NOT(ISERROR(SEARCH("否",T9)))</formula>
    </cfRule>
  </conditionalFormatting>
  <conditionalFormatting sqref="V9">
    <cfRule type="cellIs" dxfId="0" priority="152" operator="lessThan">
      <formula>1</formula>
    </cfRule>
  </conditionalFormatting>
  <conditionalFormatting sqref="G10">
    <cfRule type="cellIs" priority="1159" operator="lessThan">
      <formula>1</formula>
    </cfRule>
    <cfRule type="cellIs" dxfId="0" priority="1222" operator="lessThan">
      <formula>1</formula>
    </cfRule>
  </conditionalFormatting>
  <conditionalFormatting sqref="I10">
    <cfRule type="cellIs" dxfId="0" priority="1033" operator="lessThan">
      <formula>1</formula>
    </cfRule>
  </conditionalFormatting>
  <conditionalFormatting sqref="O10">
    <cfRule type="cellIs" dxfId="0" priority="592" operator="lessThan">
      <formula>0</formula>
    </cfRule>
  </conditionalFormatting>
  <conditionalFormatting sqref="P10">
    <cfRule type="cellIs" dxfId="0" priority="529" operator="lessThan">
      <formula>1</formula>
    </cfRule>
  </conditionalFormatting>
  <conditionalFormatting sqref="Q10">
    <cfRule type="cellIs" dxfId="0" priority="655" operator="lessThan">
      <formula>0</formula>
    </cfRule>
  </conditionalFormatting>
  <conditionalFormatting sqref="R10">
    <cfRule type="cellIs" dxfId="0" priority="466" operator="lessThan">
      <formula>1</formula>
    </cfRule>
  </conditionalFormatting>
  <conditionalFormatting sqref="S10">
    <cfRule type="containsText" dxfId="1" priority="403" operator="between" text="无">
      <formula>NOT(ISERROR(SEARCH("无",S10)))</formula>
    </cfRule>
  </conditionalFormatting>
  <conditionalFormatting sqref="T10">
    <cfRule type="containsText" dxfId="1" priority="340" operator="between" text="否">
      <formula>NOT(ISERROR(SEARCH("否",T10)))</formula>
    </cfRule>
  </conditionalFormatting>
  <conditionalFormatting sqref="V10">
    <cfRule type="cellIs" dxfId="0" priority="151" operator="lessThan">
      <formula>1</formula>
    </cfRule>
  </conditionalFormatting>
  <conditionalFormatting sqref="G11">
    <cfRule type="cellIs" priority="1158" operator="lessThan">
      <formula>1</formula>
    </cfRule>
    <cfRule type="cellIs" dxfId="0" priority="1221" operator="lessThan">
      <formula>1</formula>
    </cfRule>
  </conditionalFormatting>
  <conditionalFormatting sqref="I11">
    <cfRule type="cellIs" dxfId="0" priority="1032" operator="lessThan">
      <formula>1</formula>
    </cfRule>
  </conditionalFormatting>
  <conditionalFormatting sqref="O11">
    <cfRule type="cellIs" dxfId="0" priority="591" operator="lessThan">
      <formula>0</formula>
    </cfRule>
  </conditionalFormatting>
  <conditionalFormatting sqref="P11">
    <cfRule type="cellIs" dxfId="0" priority="528" operator="lessThan">
      <formula>1</formula>
    </cfRule>
  </conditionalFormatting>
  <conditionalFormatting sqref="Q11">
    <cfRule type="cellIs" dxfId="0" priority="654" operator="lessThan">
      <formula>0</formula>
    </cfRule>
  </conditionalFormatting>
  <conditionalFormatting sqref="R11">
    <cfRule type="cellIs" dxfId="0" priority="465" operator="lessThan">
      <formula>1</formula>
    </cfRule>
  </conditionalFormatting>
  <conditionalFormatting sqref="S11">
    <cfRule type="containsText" dxfId="1" priority="402" operator="between" text="无">
      <formula>NOT(ISERROR(SEARCH("无",S11)))</formula>
    </cfRule>
  </conditionalFormatting>
  <conditionalFormatting sqref="T11">
    <cfRule type="containsText" dxfId="1" priority="339" operator="between" text="否">
      <formula>NOT(ISERROR(SEARCH("否",T11)))</formula>
    </cfRule>
  </conditionalFormatting>
  <conditionalFormatting sqref="V11">
    <cfRule type="cellIs" dxfId="0" priority="150" operator="lessThan">
      <formula>1</formula>
    </cfRule>
  </conditionalFormatting>
  <conditionalFormatting sqref="G12">
    <cfRule type="cellIs" priority="1157" operator="lessThan">
      <formula>1</formula>
    </cfRule>
    <cfRule type="cellIs" dxfId="0" priority="1220" operator="lessThan">
      <formula>1</formula>
    </cfRule>
  </conditionalFormatting>
  <conditionalFormatting sqref="I12">
    <cfRule type="cellIs" dxfId="0" priority="1031" operator="lessThan">
      <formula>1</formula>
    </cfRule>
  </conditionalFormatting>
  <conditionalFormatting sqref="O12">
    <cfRule type="cellIs" dxfId="0" priority="590" operator="lessThan">
      <formula>0</formula>
    </cfRule>
  </conditionalFormatting>
  <conditionalFormatting sqref="P12">
    <cfRule type="cellIs" dxfId="0" priority="527" operator="lessThan">
      <formula>1</formula>
    </cfRule>
  </conditionalFormatting>
  <conditionalFormatting sqref="Q12">
    <cfRule type="cellIs" dxfId="0" priority="653" operator="lessThan">
      <formula>0</formula>
    </cfRule>
  </conditionalFormatting>
  <conditionalFormatting sqref="R12">
    <cfRule type="cellIs" dxfId="0" priority="464" operator="lessThan">
      <formula>1</formula>
    </cfRule>
  </conditionalFormatting>
  <conditionalFormatting sqref="S12">
    <cfRule type="containsText" dxfId="1" priority="401" operator="between" text="无">
      <formula>NOT(ISERROR(SEARCH("无",S12)))</formula>
    </cfRule>
  </conditionalFormatting>
  <conditionalFormatting sqref="T12">
    <cfRule type="containsText" dxfId="1" priority="338" operator="between" text="否">
      <formula>NOT(ISERROR(SEARCH("否",T12)))</formula>
    </cfRule>
  </conditionalFormatting>
  <conditionalFormatting sqref="V12">
    <cfRule type="cellIs" dxfId="0" priority="149" operator="lessThan">
      <formula>1</formula>
    </cfRule>
  </conditionalFormatting>
  <conditionalFormatting sqref="G13">
    <cfRule type="cellIs" priority="1156" operator="lessThan">
      <formula>1</formula>
    </cfRule>
    <cfRule type="cellIs" dxfId="0" priority="1219" operator="lessThan">
      <formula>1</formula>
    </cfRule>
  </conditionalFormatting>
  <conditionalFormatting sqref="I13">
    <cfRule type="cellIs" dxfId="0" priority="1030" operator="lessThan">
      <formula>1</formula>
    </cfRule>
  </conditionalFormatting>
  <conditionalFormatting sqref="O13">
    <cfRule type="cellIs" dxfId="0" priority="589" operator="lessThan">
      <formula>0</formula>
    </cfRule>
  </conditionalFormatting>
  <conditionalFormatting sqref="P13">
    <cfRule type="cellIs" dxfId="0" priority="526" operator="lessThan">
      <formula>1</formula>
    </cfRule>
  </conditionalFormatting>
  <conditionalFormatting sqref="Q13">
    <cfRule type="cellIs" dxfId="0" priority="652" operator="lessThan">
      <formula>0</formula>
    </cfRule>
  </conditionalFormatting>
  <conditionalFormatting sqref="R13">
    <cfRule type="cellIs" dxfId="0" priority="463" operator="lessThan">
      <formula>1</formula>
    </cfRule>
  </conditionalFormatting>
  <conditionalFormatting sqref="S13">
    <cfRule type="containsText" dxfId="1" priority="400" operator="between" text="无">
      <formula>NOT(ISERROR(SEARCH("无",S13)))</formula>
    </cfRule>
  </conditionalFormatting>
  <conditionalFormatting sqref="T13">
    <cfRule type="containsText" dxfId="1" priority="337" operator="between" text="否">
      <formula>NOT(ISERROR(SEARCH("否",T13)))</formula>
    </cfRule>
  </conditionalFormatting>
  <conditionalFormatting sqref="V13">
    <cfRule type="cellIs" dxfId="0" priority="148" operator="lessThan">
      <formula>1</formula>
    </cfRule>
  </conditionalFormatting>
  <conditionalFormatting sqref="G14">
    <cfRule type="cellIs" priority="1155" operator="lessThan">
      <formula>1</formula>
    </cfRule>
    <cfRule type="cellIs" dxfId="0" priority="1218" operator="lessThan">
      <formula>1</formula>
    </cfRule>
  </conditionalFormatting>
  <conditionalFormatting sqref="I14">
    <cfRule type="cellIs" dxfId="0" priority="1029" operator="lessThan">
      <formula>1</formula>
    </cfRule>
  </conditionalFormatting>
  <conditionalFormatting sqref="O14">
    <cfRule type="cellIs" dxfId="0" priority="588" operator="lessThan">
      <formula>0</formula>
    </cfRule>
  </conditionalFormatting>
  <conditionalFormatting sqref="P14">
    <cfRule type="cellIs" dxfId="0" priority="525" operator="lessThan">
      <formula>1</formula>
    </cfRule>
  </conditionalFormatting>
  <conditionalFormatting sqref="Q14">
    <cfRule type="cellIs" dxfId="0" priority="651" operator="lessThan">
      <formula>0</formula>
    </cfRule>
  </conditionalFormatting>
  <conditionalFormatting sqref="R14">
    <cfRule type="cellIs" dxfId="0" priority="462" operator="lessThan">
      <formula>1</formula>
    </cfRule>
  </conditionalFormatting>
  <conditionalFormatting sqref="S14">
    <cfRule type="containsText" dxfId="1" priority="399" operator="between" text="无">
      <formula>NOT(ISERROR(SEARCH("无",S14)))</formula>
    </cfRule>
  </conditionalFormatting>
  <conditionalFormatting sqref="T14">
    <cfRule type="containsText" dxfId="1" priority="336" operator="between" text="否">
      <formula>NOT(ISERROR(SEARCH("否",T14)))</formula>
    </cfRule>
  </conditionalFormatting>
  <conditionalFormatting sqref="V14">
    <cfRule type="cellIs" dxfId="0" priority="147" operator="lessThan">
      <formula>1</formula>
    </cfRule>
  </conditionalFormatting>
  <conditionalFormatting sqref="G15">
    <cfRule type="cellIs" priority="1154" operator="lessThan">
      <formula>1</formula>
    </cfRule>
    <cfRule type="cellIs" dxfId="0" priority="1217" operator="lessThan">
      <formula>1</formula>
    </cfRule>
  </conditionalFormatting>
  <conditionalFormatting sqref="I15">
    <cfRule type="cellIs" dxfId="0" priority="1028" operator="lessThan">
      <formula>1</formula>
    </cfRule>
  </conditionalFormatting>
  <conditionalFormatting sqref="O15">
    <cfRule type="cellIs" dxfId="0" priority="587" operator="lessThan">
      <formula>0</formula>
    </cfRule>
  </conditionalFormatting>
  <conditionalFormatting sqref="P15">
    <cfRule type="cellIs" dxfId="0" priority="524" operator="lessThan">
      <formula>1</formula>
    </cfRule>
  </conditionalFormatting>
  <conditionalFormatting sqref="Q15">
    <cfRule type="cellIs" dxfId="0" priority="650" operator="lessThan">
      <formula>0</formula>
    </cfRule>
  </conditionalFormatting>
  <conditionalFormatting sqref="R15">
    <cfRule type="cellIs" dxfId="0" priority="461" operator="lessThan">
      <formula>1</formula>
    </cfRule>
  </conditionalFormatting>
  <conditionalFormatting sqref="S15">
    <cfRule type="containsText" dxfId="1" priority="398" operator="between" text="无">
      <formula>NOT(ISERROR(SEARCH("无",S15)))</formula>
    </cfRule>
  </conditionalFormatting>
  <conditionalFormatting sqref="T15">
    <cfRule type="containsText" dxfId="1" priority="335" operator="between" text="否">
      <formula>NOT(ISERROR(SEARCH("否",T15)))</formula>
    </cfRule>
  </conditionalFormatting>
  <conditionalFormatting sqref="V15">
    <cfRule type="cellIs" dxfId="0" priority="146" operator="lessThan">
      <formula>1</formula>
    </cfRule>
  </conditionalFormatting>
  <conditionalFormatting sqref="G16">
    <cfRule type="cellIs" priority="1153" operator="lessThan">
      <formula>1</formula>
    </cfRule>
    <cfRule type="cellIs" dxfId="0" priority="1216" operator="lessThan">
      <formula>1</formula>
    </cfRule>
  </conditionalFormatting>
  <conditionalFormatting sqref="I16">
    <cfRule type="cellIs" dxfId="0" priority="1027" operator="lessThan">
      <formula>1</formula>
    </cfRule>
  </conditionalFormatting>
  <conditionalFormatting sqref="J16">
    <cfRule type="cellIs" dxfId="0" priority="964" operator="lessThan">
      <formula>0.9</formula>
    </cfRule>
  </conditionalFormatting>
  <conditionalFormatting sqref="O16">
    <cfRule type="cellIs" dxfId="0" priority="586" operator="lessThan">
      <formula>0</formula>
    </cfRule>
  </conditionalFormatting>
  <conditionalFormatting sqref="P16">
    <cfRule type="cellIs" dxfId="0" priority="523" operator="lessThan">
      <formula>1</formula>
    </cfRule>
  </conditionalFormatting>
  <conditionalFormatting sqref="Q16">
    <cfRule type="cellIs" dxfId="0" priority="649" operator="lessThan">
      <formula>0</formula>
    </cfRule>
  </conditionalFormatting>
  <conditionalFormatting sqref="R16">
    <cfRule type="cellIs" dxfId="0" priority="460" operator="lessThan">
      <formula>1</formula>
    </cfRule>
  </conditionalFormatting>
  <conditionalFormatting sqref="S16">
    <cfRule type="containsText" dxfId="1" priority="397" operator="between" text="无">
      <formula>NOT(ISERROR(SEARCH("无",S16)))</formula>
    </cfRule>
  </conditionalFormatting>
  <conditionalFormatting sqref="T16">
    <cfRule type="containsText" dxfId="1" priority="334" operator="between" text="否">
      <formula>NOT(ISERROR(SEARCH("否",T16)))</formula>
    </cfRule>
  </conditionalFormatting>
  <conditionalFormatting sqref="V16">
    <cfRule type="cellIs" dxfId="0" priority="145" operator="lessThan">
      <formula>1</formula>
    </cfRule>
  </conditionalFormatting>
  <conditionalFormatting sqref="X16">
    <cfRule type="cellIs" dxfId="0" priority="82" operator="greaterThan">
      <formula>0</formula>
    </cfRule>
  </conditionalFormatting>
  <conditionalFormatting sqref="G17">
    <cfRule type="cellIs" priority="1152" operator="lessThan">
      <formula>1</formula>
    </cfRule>
    <cfRule type="cellIs" dxfId="0" priority="1215" operator="lessThan">
      <formula>1</formula>
    </cfRule>
  </conditionalFormatting>
  <conditionalFormatting sqref="I17">
    <cfRule type="cellIs" dxfId="0" priority="1026" operator="lessThan">
      <formula>1</formula>
    </cfRule>
  </conditionalFormatting>
  <conditionalFormatting sqref="J17">
    <cfRule type="cellIs" dxfId="0" priority="963" operator="lessThan">
      <formula>0.9</formula>
    </cfRule>
  </conditionalFormatting>
  <conditionalFormatting sqref="O17">
    <cfRule type="cellIs" dxfId="0" priority="585" operator="lessThan">
      <formula>0</formula>
    </cfRule>
  </conditionalFormatting>
  <conditionalFormatting sqref="P17">
    <cfRule type="cellIs" dxfId="0" priority="522" operator="lessThan">
      <formula>1</formula>
    </cfRule>
  </conditionalFormatting>
  <conditionalFormatting sqref="Q17">
    <cfRule type="cellIs" dxfId="0" priority="648" operator="lessThan">
      <formula>0</formula>
    </cfRule>
  </conditionalFormatting>
  <conditionalFormatting sqref="R17">
    <cfRule type="cellIs" dxfId="0" priority="459" operator="lessThan">
      <formula>1</formula>
    </cfRule>
  </conditionalFormatting>
  <conditionalFormatting sqref="S17">
    <cfRule type="containsText" dxfId="1" priority="396" operator="between" text="无">
      <formula>NOT(ISERROR(SEARCH("无",S17)))</formula>
    </cfRule>
  </conditionalFormatting>
  <conditionalFormatting sqref="T17">
    <cfRule type="containsText" dxfId="1" priority="333" operator="between" text="否">
      <formula>NOT(ISERROR(SEARCH("否",T17)))</formula>
    </cfRule>
  </conditionalFormatting>
  <conditionalFormatting sqref="V17">
    <cfRule type="cellIs" dxfId="0" priority="144" operator="lessThan">
      <formula>1</formula>
    </cfRule>
  </conditionalFormatting>
  <conditionalFormatting sqref="X17">
    <cfRule type="cellIs" dxfId="0" priority="81" operator="greaterThan">
      <formula>0</formula>
    </cfRule>
  </conditionalFormatting>
  <conditionalFormatting sqref="G18">
    <cfRule type="cellIs" priority="1151" operator="lessThan">
      <formula>1</formula>
    </cfRule>
    <cfRule type="cellIs" dxfId="0" priority="1214" operator="lessThan">
      <formula>1</formula>
    </cfRule>
  </conditionalFormatting>
  <conditionalFormatting sqref="I18">
    <cfRule type="cellIs" dxfId="0" priority="1025" operator="lessThan">
      <formula>1</formula>
    </cfRule>
  </conditionalFormatting>
  <conditionalFormatting sqref="J18">
    <cfRule type="cellIs" dxfId="0" priority="962" operator="lessThan">
      <formula>0.9</formula>
    </cfRule>
  </conditionalFormatting>
  <conditionalFormatting sqref="O18">
    <cfRule type="cellIs" dxfId="0" priority="584" operator="lessThan">
      <formula>0</formula>
    </cfRule>
  </conditionalFormatting>
  <conditionalFormatting sqref="P18">
    <cfRule type="cellIs" dxfId="0" priority="521" operator="lessThan">
      <formula>1</formula>
    </cfRule>
  </conditionalFormatting>
  <conditionalFormatting sqref="Q18">
    <cfRule type="cellIs" dxfId="0" priority="647" operator="lessThan">
      <formula>0</formula>
    </cfRule>
  </conditionalFormatting>
  <conditionalFormatting sqref="R18">
    <cfRule type="cellIs" dxfId="0" priority="458" operator="lessThan">
      <formula>1</formula>
    </cfRule>
  </conditionalFormatting>
  <conditionalFormatting sqref="S18">
    <cfRule type="containsText" dxfId="1" priority="395" operator="between" text="无">
      <formula>NOT(ISERROR(SEARCH("无",S18)))</formula>
    </cfRule>
  </conditionalFormatting>
  <conditionalFormatting sqref="T18">
    <cfRule type="containsText" dxfId="1" priority="332" operator="between" text="否">
      <formula>NOT(ISERROR(SEARCH("否",T18)))</formula>
    </cfRule>
  </conditionalFormatting>
  <conditionalFormatting sqref="V18">
    <cfRule type="cellIs" dxfId="0" priority="143" operator="lessThan">
      <formula>1</formula>
    </cfRule>
  </conditionalFormatting>
  <conditionalFormatting sqref="X18">
    <cfRule type="cellIs" dxfId="0" priority="80" operator="greaterThan">
      <formula>0</formula>
    </cfRule>
  </conditionalFormatting>
  <conditionalFormatting sqref="G19">
    <cfRule type="cellIs" priority="1150" operator="lessThan">
      <formula>1</formula>
    </cfRule>
    <cfRule type="cellIs" dxfId="0" priority="1213" operator="lessThan">
      <formula>1</formula>
    </cfRule>
  </conditionalFormatting>
  <conditionalFormatting sqref="I19">
    <cfRule type="cellIs" dxfId="0" priority="1024" operator="lessThan">
      <formula>1</formula>
    </cfRule>
  </conditionalFormatting>
  <conditionalFormatting sqref="J19">
    <cfRule type="cellIs" dxfId="0" priority="961" operator="lessThan">
      <formula>0.9</formula>
    </cfRule>
  </conditionalFormatting>
  <conditionalFormatting sqref="O19">
    <cfRule type="cellIs" dxfId="0" priority="583" operator="lessThan">
      <formula>0</formula>
    </cfRule>
  </conditionalFormatting>
  <conditionalFormatting sqref="P19">
    <cfRule type="cellIs" dxfId="0" priority="520" operator="lessThan">
      <formula>1</formula>
    </cfRule>
  </conditionalFormatting>
  <conditionalFormatting sqref="Q19">
    <cfRule type="cellIs" dxfId="0" priority="646" operator="lessThan">
      <formula>0</formula>
    </cfRule>
  </conditionalFormatting>
  <conditionalFormatting sqref="R19">
    <cfRule type="cellIs" dxfId="0" priority="457" operator="lessThan">
      <formula>1</formula>
    </cfRule>
  </conditionalFormatting>
  <conditionalFormatting sqref="S19">
    <cfRule type="containsText" dxfId="1" priority="394" operator="between" text="无">
      <formula>NOT(ISERROR(SEARCH("无",S19)))</formula>
    </cfRule>
  </conditionalFormatting>
  <conditionalFormatting sqref="T19">
    <cfRule type="containsText" dxfId="1" priority="331" operator="between" text="否">
      <formula>NOT(ISERROR(SEARCH("否",T19)))</formula>
    </cfRule>
  </conditionalFormatting>
  <conditionalFormatting sqref="V19">
    <cfRule type="cellIs" dxfId="0" priority="142" operator="lessThan">
      <formula>1</formula>
    </cfRule>
  </conditionalFormatting>
  <conditionalFormatting sqref="X19">
    <cfRule type="cellIs" dxfId="0" priority="79" operator="greaterThan">
      <formula>0</formula>
    </cfRule>
  </conditionalFormatting>
  <conditionalFormatting sqref="G20">
    <cfRule type="cellIs" priority="1149" operator="lessThan">
      <formula>1</formula>
    </cfRule>
    <cfRule type="cellIs" dxfId="0" priority="1212" operator="lessThan">
      <formula>1</formula>
    </cfRule>
  </conditionalFormatting>
  <conditionalFormatting sqref="I20">
    <cfRule type="cellIs" dxfId="0" priority="1023" operator="lessThan">
      <formula>1</formula>
    </cfRule>
  </conditionalFormatting>
  <conditionalFormatting sqref="J20">
    <cfRule type="cellIs" dxfId="0" priority="960" operator="lessThan">
      <formula>0.9</formula>
    </cfRule>
  </conditionalFormatting>
  <conditionalFormatting sqref="O20">
    <cfRule type="cellIs" dxfId="0" priority="582" operator="lessThan">
      <formula>0</formula>
    </cfRule>
  </conditionalFormatting>
  <conditionalFormatting sqref="P20">
    <cfRule type="cellIs" dxfId="0" priority="519" operator="lessThan">
      <formula>1</formula>
    </cfRule>
  </conditionalFormatting>
  <conditionalFormatting sqref="Q20">
    <cfRule type="cellIs" dxfId="0" priority="645" operator="lessThan">
      <formula>0</formula>
    </cfRule>
  </conditionalFormatting>
  <conditionalFormatting sqref="R20">
    <cfRule type="cellIs" dxfId="0" priority="456" operator="lessThan">
      <formula>1</formula>
    </cfRule>
  </conditionalFormatting>
  <conditionalFormatting sqref="S20">
    <cfRule type="containsText" dxfId="1" priority="393" operator="between" text="无">
      <formula>NOT(ISERROR(SEARCH("无",S20)))</formula>
    </cfRule>
  </conditionalFormatting>
  <conditionalFormatting sqref="T20">
    <cfRule type="containsText" dxfId="1" priority="330" operator="between" text="否">
      <formula>NOT(ISERROR(SEARCH("否",T20)))</formula>
    </cfRule>
  </conditionalFormatting>
  <conditionalFormatting sqref="V20">
    <cfRule type="cellIs" dxfId="0" priority="141" operator="lessThan">
      <formula>1</formula>
    </cfRule>
  </conditionalFormatting>
  <conditionalFormatting sqref="X20">
    <cfRule type="cellIs" dxfId="0" priority="78" operator="greaterThan">
      <formula>0</formula>
    </cfRule>
  </conditionalFormatting>
  <conditionalFormatting sqref="G21">
    <cfRule type="cellIs" priority="1148" operator="lessThan">
      <formula>1</formula>
    </cfRule>
    <cfRule type="cellIs" dxfId="0" priority="1211" operator="lessThan">
      <formula>1</formula>
    </cfRule>
  </conditionalFormatting>
  <conditionalFormatting sqref="I21">
    <cfRule type="cellIs" dxfId="0" priority="1022" operator="lessThan">
      <formula>1</formula>
    </cfRule>
  </conditionalFormatting>
  <conditionalFormatting sqref="J21">
    <cfRule type="cellIs" dxfId="0" priority="959" operator="lessThan">
      <formula>0.9</formula>
    </cfRule>
  </conditionalFormatting>
  <conditionalFormatting sqref="O21">
    <cfRule type="cellIs" dxfId="0" priority="581" operator="lessThan">
      <formula>0</formula>
    </cfRule>
  </conditionalFormatting>
  <conditionalFormatting sqref="P21">
    <cfRule type="cellIs" dxfId="0" priority="518" operator="lessThan">
      <formula>1</formula>
    </cfRule>
  </conditionalFormatting>
  <conditionalFormatting sqref="Q21">
    <cfRule type="cellIs" dxfId="0" priority="644" operator="lessThan">
      <formula>0</formula>
    </cfRule>
  </conditionalFormatting>
  <conditionalFormatting sqref="R21">
    <cfRule type="cellIs" dxfId="0" priority="455" operator="lessThan">
      <formula>1</formula>
    </cfRule>
  </conditionalFormatting>
  <conditionalFormatting sqref="S21">
    <cfRule type="containsText" dxfId="1" priority="392" operator="between" text="无">
      <formula>NOT(ISERROR(SEARCH("无",S21)))</formula>
    </cfRule>
  </conditionalFormatting>
  <conditionalFormatting sqref="T21">
    <cfRule type="containsText" dxfId="1" priority="329" operator="between" text="否">
      <formula>NOT(ISERROR(SEARCH("否",T21)))</formula>
    </cfRule>
  </conditionalFormatting>
  <conditionalFormatting sqref="V21">
    <cfRule type="cellIs" dxfId="0" priority="140" operator="lessThan">
      <formula>1</formula>
    </cfRule>
  </conditionalFormatting>
  <conditionalFormatting sqref="X21">
    <cfRule type="cellIs" dxfId="0" priority="77" operator="greaterThan">
      <formula>0</formula>
    </cfRule>
  </conditionalFormatting>
  <conditionalFormatting sqref="G22">
    <cfRule type="cellIs" priority="1147" operator="lessThan">
      <formula>1</formula>
    </cfRule>
    <cfRule type="cellIs" dxfId="0" priority="1210" operator="lessThan">
      <formula>1</formula>
    </cfRule>
  </conditionalFormatting>
  <conditionalFormatting sqref="I22">
    <cfRule type="cellIs" dxfId="0" priority="1021" operator="lessThan">
      <formula>1</formula>
    </cfRule>
  </conditionalFormatting>
  <conditionalFormatting sqref="J22">
    <cfRule type="cellIs" dxfId="0" priority="958" operator="lessThan">
      <formula>0.9</formula>
    </cfRule>
  </conditionalFormatting>
  <conditionalFormatting sqref="O22">
    <cfRule type="cellIs" dxfId="0" priority="580" operator="lessThan">
      <formula>0</formula>
    </cfRule>
  </conditionalFormatting>
  <conditionalFormatting sqref="P22">
    <cfRule type="cellIs" dxfId="0" priority="517" operator="lessThan">
      <formula>1</formula>
    </cfRule>
  </conditionalFormatting>
  <conditionalFormatting sqref="Q22">
    <cfRule type="cellIs" dxfId="0" priority="643" operator="lessThan">
      <formula>0</formula>
    </cfRule>
  </conditionalFormatting>
  <conditionalFormatting sqref="R22">
    <cfRule type="cellIs" dxfId="0" priority="454" operator="lessThan">
      <formula>1</formula>
    </cfRule>
  </conditionalFormatting>
  <conditionalFormatting sqref="S22">
    <cfRule type="containsText" dxfId="1" priority="391" operator="between" text="无">
      <formula>NOT(ISERROR(SEARCH("无",S22)))</formula>
    </cfRule>
  </conditionalFormatting>
  <conditionalFormatting sqref="T22">
    <cfRule type="containsText" dxfId="1" priority="328" operator="between" text="否">
      <formula>NOT(ISERROR(SEARCH("否",T22)))</formula>
    </cfRule>
  </conditionalFormatting>
  <conditionalFormatting sqref="V22">
    <cfRule type="cellIs" dxfId="0" priority="139" operator="lessThan">
      <formula>1</formula>
    </cfRule>
  </conditionalFormatting>
  <conditionalFormatting sqref="X22">
    <cfRule type="cellIs" dxfId="0" priority="76" operator="greaterThan">
      <formula>0</formula>
    </cfRule>
  </conditionalFormatting>
  <conditionalFormatting sqref="G23">
    <cfRule type="cellIs" priority="1146" operator="lessThan">
      <formula>1</formula>
    </cfRule>
    <cfRule type="cellIs" dxfId="0" priority="1209" operator="lessThan">
      <formula>1</formula>
    </cfRule>
  </conditionalFormatting>
  <conditionalFormatting sqref="I23">
    <cfRule type="cellIs" dxfId="0" priority="1020" operator="lessThan">
      <formula>1</formula>
    </cfRule>
  </conditionalFormatting>
  <conditionalFormatting sqref="J23">
    <cfRule type="cellIs" dxfId="0" priority="957" operator="lessThan">
      <formula>0.9</formula>
    </cfRule>
  </conditionalFormatting>
  <conditionalFormatting sqref="O23">
    <cfRule type="cellIs" dxfId="0" priority="579" operator="lessThan">
      <formula>0</formula>
    </cfRule>
  </conditionalFormatting>
  <conditionalFormatting sqref="P23">
    <cfRule type="cellIs" dxfId="0" priority="516" operator="lessThan">
      <formula>1</formula>
    </cfRule>
  </conditionalFormatting>
  <conditionalFormatting sqref="Q23">
    <cfRule type="cellIs" dxfId="0" priority="642" operator="lessThan">
      <formula>0</formula>
    </cfRule>
  </conditionalFormatting>
  <conditionalFormatting sqref="R23">
    <cfRule type="cellIs" dxfId="0" priority="453" operator="lessThan">
      <formula>1</formula>
    </cfRule>
  </conditionalFormatting>
  <conditionalFormatting sqref="S23">
    <cfRule type="containsText" dxfId="1" priority="390" operator="between" text="无">
      <formula>NOT(ISERROR(SEARCH("无",S23)))</formula>
    </cfRule>
  </conditionalFormatting>
  <conditionalFormatting sqref="T23">
    <cfRule type="containsText" dxfId="1" priority="327" operator="between" text="否">
      <formula>NOT(ISERROR(SEARCH("否",T23)))</formula>
    </cfRule>
  </conditionalFormatting>
  <conditionalFormatting sqref="V23">
    <cfRule type="cellIs" dxfId="0" priority="138" operator="lessThan">
      <formula>1</formula>
    </cfRule>
  </conditionalFormatting>
  <conditionalFormatting sqref="X23">
    <cfRule type="cellIs" dxfId="0" priority="75" operator="greaterThan">
      <formula>0</formula>
    </cfRule>
  </conditionalFormatting>
  <conditionalFormatting sqref="G24">
    <cfRule type="cellIs" priority="1145" operator="lessThan">
      <formula>1</formula>
    </cfRule>
    <cfRule type="cellIs" dxfId="0" priority="1208" operator="lessThan">
      <formula>1</formula>
    </cfRule>
  </conditionalFormatting>
  <conditionalFormatting sqref="I24">
    <cfRule type="cellIs" dxfId="0" priority="1019" operator="lessThan">
      <formula>1</formula>
    </cfRule>
  </conditionalFormatting>
  <conditionalFormatting sqref="J24">
    <cfRule type="cellIs" dxfId="0" priority="956" operator="lessThan">
      <formula>0.9</formula>
    </cfRule>
  </conditionalFormatting>
  <conditionalFormatting sqref="O24">
    <cfRule type="cellIs" dxfId="0" priority="578" operator="lessThan">
      <formula>0</formula>
    </cfRule>
  </conditionalFormatting>
  <conditionalFormatting sqref="P24">
    <cfRule type="cellIs" dxfId="0" priority="515" operator="lessThan">
      <formula>1</formula>
    </cfRule>
  </conditionalFormatting>
  <conditionalFormatting sqref="Q24">
    <cfRule type="cellIs" dxfId="0" priority="641" operator="lessThan">
      <formula>0</formula>
    </cfRule>
  </conditionalFormatting>
  <conditionalFormatting sqref="R24">
    <cfRule type="cellIs" dxfId="0" priority="452" operator="lessThan">
      <formula>1</formula>
    </cfRule>
  </conditionalFormatting>
  <conditionalFormatting sqref="S24">
    <cfRule type="containsText" dxfId="1" priority="389" operator="between" text="无">
      <formula>NOT(ISERROR(SEARCH("无",S24)))</formula>
    </cfRule>
  </conditionalFormatting>
  <conditionalFormatting sqref="T24">
    <cfRule type="containsText" dxfId="1" priority="326" operator="between" text="否">
      <formula>NOT(ISERROR(SEARCH("否",T24)))</formula>
    </cfRule>
  </conditionalFormatting>
  <conditionalFormatting sqref="V24">
    <cfRule type="cellIs" dxfId="0" priority="137" operator="lessThan">
      <formula>1</formula>
    </cfRule>
  </conditionalFormatting>
  <conditionalFormatting sqref="X24">
    <cfRule type="cellIs" dxfId="0" priority="74" operator="greaterThan">
      <formula>0</formula>
    </cfRule>
  </conditionalFormatting>
  <conditionalFormatting sqref="G25">
    <cfRule type="cellIs" priority="1144" operator="lessThan">
      <formula>1</formula>
    </cfRule>
    <cfRule type="cellIs" dxfId="0" priority="1207" operator="lessThan">
      <formula>1</formula>
    </cfRule>
  </conditionalFormatting>
  <conditionalFormatting sqref="I25">
    <cfRule type="cellIs" dxfId="0" priority="1018" operator="lessThan">
      <formula>1</formula>
    </cfRule>
  </conditionalFormatting>
  <conditionalFormatting sqref="J25">
    <cfRule type="cellIs" dxfId="0" priority="955" operator="lessThan">
      <formula>0.9</formula>
    </cfRule>
  </conditionalFormatting>
  <conditionalFormatting sqref="O25">
    <cfRule type="cellIs" dxfId="0" priority="577" operator="lessThan">
      <formula>0</formula>
    </cfRule>
  </conditionalFormatting>
  <conditionalFormatting sqref="P25">
    <cfRule type="cellIs" dxfId="0" priority="514" operator="lessThan">
      <formula>1</formula>
    </cfRule>
  </conditionalFormatting>
  <conditionalFormatting sqref="Q25">
    <cfRule type="cellIs" dxfId="0" priority="640" operator="lessThan">
      <formula>0</formula>
    </cfRule>
  </conditionalFormatting>
  <conditionalFormatting sqref="R25">
    <cfRule type="cellIs" dxfId="0" priority="451" operator="lessThan">
      <formula>1</formula>
    </cfRule>
  </conditionalFormatting>
  <conditionalFormatting sqref="S25">
    <cfRule type="containsText" dxfId="1" priority="388" operator="between" text="无">
      <formula>NOT(ISERROR(SEARCH("无",S25)))</formula>
    </cfRule>
  </conditionalFormatting>
  <conditionalFormatting sqref="T25">
    <cfRule type="containsText" dxfId="1" priority="325" operator="between" text="否">
      <formula>NOT(ISERROR(SEARCH("否",T25)))</formula>
    </cfRule>
  </conditionalFormatting>
  <conditionalFormatting sqref="V25">
    <cfRule type="cellIs" dxfId="0" priority="136" operator="lessThan">
      <formula>1</formula>
    </cfRule>
  </conditionalFormatting>
  <conditionalFormatting sqref="X25">
    <cfRule type="cellIs" dxfId="0" priority="73" operator="greaterThan">
      <formula>0</formula>
    </cfRule>
  </conditionalFormatting>
  <conditionalFormatting sqref="G26">
    <cfRule type="cellIs" priority="1143" operator="lessThan">
      <formula>1</formula>
    </cfRule>
    <cfRule type="cellIs" dxfId="0" priority="1206" operator="lessThan">
      <formula>1</formula>
    </cfRule>
  </conditionalFormatting>
  <conditionalFormatting sqref="I26">
    <cfRule type="cellIs" dxfId="0" priority="1017" operator="lessThan">
      <formula>1</formula>
    </cfRule>
  </conditionalFormatting>
  <conditionalFormatting sqref="J26">
    <cfRule type="cellIs" dxfId="0" priority="954" operator="lessThan">
      <formula>0.9</formula>
    </cfRule>
  </conditionalFormatting>
  <conditionalFormatting sqref="O26">
    <cfRule type="cellIs" dxfId="0" priority="576" operator="lessThan">
      <formula>0</formula>
    </cfRule>
  </conditionalFormatting>
  <conditionalFormatting sqref="P26">
    <cfRule type="cellIs" dxfId="0" priority="513" operator="lessThan">
      <formula>1</formula>
    </cfRule>
  </conditionalFormatting>
  <conditionalFormatting sqref="Q26">
    <cfRule type="cellIs" dxfId="0" priority="639" operator="lessThan">
      <formula>0</formula>
    </cfRule>
  </conditionalFormatting>
  <conditionalFormatting sqref="R26">
    <cfRule type="cellIs" dxfId="0" priority="450" operator="lessThan">
      <formula>1</formula>
    </cfRule>
  </conditionalFormatting>
  <conditionalFormatting sqref="S26">
    <cfRule type="containsText" dxfId="1" priority="387" operator="between" text="无">
      <formula>NOT(ISERROR(SEARCH("无",S26)))</formula>
    </cfRule>
  </conditionalFormatting>
  <conditionalFormatting sqref="T26">
    <cfRule type="containsText" dxfId="1" priority="324" operator="between" text="否">
      <formula>NOT(ISERROR(SEARCH("否",T26)))</formula>
    </cfRule>
  </conditionalFormatting>
  <conditionalFormatting sqref="V26">
    <cfRule type="cellIs" dxfId="0" priority="135" operator="lessThan">
      <formula>1</formula>
    </cfRule>
  </conditionalFormatting>
  <conditionalFormatting sqref="X26">
    <cfRule type="cellIs" dxfId="0" priority="72" operator="greaterThan">
      <formula>0</formula>
    </cfRule>
  </conditionalFormatting>
  <conditionalFormatting sqref="G27">
    <cfRule type="cellIs" priority="1142" operator="lessThan">
      <formula>1</formula>
    </cfRule>
    <cfRule type="cellIs" dxfId="0" priority="1205" operator="lessThan">
      <formula>1</formula>
    </cfRule>
  </conditionalFormatting>
  <conditionalFormatting sqref="I27">
    <cfRule type="cellIs" dxfId="0" priority="1016" operator="lessThan">
      <formula>1</formula>
    </cfRule>
  </conditionalFormatting>
  <conditionalFormatting sqref="J27">
    <cfRule type="cellIs" dxfId="0" priority="953" operator="lessThan">
      <formula>0.9</formula>
    </cfRule>
  </conditionalFormatting>
  <conditionalFormatting sqref="O27">
    <cfRule type="cellIs" dxfId="0" priority="575" operator="lessThan">
      <formula>0</formula>
    </cfRule>
  </conditionalFormatting>
  <conditionalFormatting sqref="P27">
    <cfRule type="cellIs" dxfId="0" priority="512" operator="lessThan">
      <formula>1</formula>
    </cfRule>
  </conditionalFormatting>
  <conditionalFormatting sqref="Q27">
    <cfRule type="cellIs" dxfId="0" priority="638" operator="lessThan">
      <formula>0</formula>
    </cfRule>
  </conditionalFormatting>
  <conditionalFormatting sqref="R27">
    <cfRule type="cellIs" dxfId="0" priority="449" operator="lessThan">
      <formula>1</formula>
    </cfRule>
  </conditionalFormatting>
  <conditionalFormatting sqref="S27">
    <cfRule type="containsText" dxfId="1" priority="386" operator="between" text="无">
      <formula>NOT(ISERROR(SEARCH("无",S27)))</formula>
    </cfRule>
  </conditionalFormatting>
  <conditionalFormatting sqref="T27">
    <cfRule type="containsText" dxfId="1" priority="323" operator="between" text="否">
      <formula>NOT(ISERROR(SEARCH("否",T27)))</formula>
    </cfRule>
  </conditionalFormatting>
  <conditionalFormatting sqref="V27">
    <cfRule type="cellIs" dxfId="0" priority="134" operator="lessThan">
      <formula>1</formula>
    </cfRule>
  </conditionalFormatting>
  <conditionalFormatting sqref="X27">
    <cfRule type="cellIs" dxfId="0" priority="71" operator="greaterThan">
      <formula>0</formula>
    </cfRule>
  </conditionalFormatting>
  <conditionalFormatting sqref="G28">
    <cfRule type="cellIs" priority="1141" operator="lessThan">
      <formula>1</formula>
    </cfRule>
    <cfRule type="cellIs" dxfId="0" priority="1204" operator="lessThan">
      <formula>1</formula>
    </cfRule>
  </conditionalFormatting>
  <conditionalFormatting sqref="I28">
    <cfRule type="cellIs" dxfId="0" priority="1015" operator="lessThan">
      <formula>1</formula>
    </cfRule>
  </conditionalFormatting>
  <conditionalFormatting sqref="J28">
    <cfRule type="cellIs" dxfId="0" priority="952" operator="lessThan">
      <formula>0.9</formula>
    </cfRule>
  </conditionalFormatting>
  <conditionalFormatting sqref="O28">
    <cfRule type="cellIs" dxfId="0" priority="574" operator="lessThan">
      <formula>0</formula>
    </cfRule>
  </conditionalFormatting>
  <conditionalFormatting sqref="P28">
    <cfRule type="cellIs" dxfId="0" priority="511" operator="lessThan">
      <formula>1</formula>
    </cfRule>
  </conditionalFormatting>
  <conditionalFormatting sqref="Q28">
    <cfRule type="cellIs" dxfId="0" priority="637" operator="lessThan">
      <formula>0</formula>
    </cfRule>
  </conditionalFormatting>
  <conditionalFormatting sqref="R28">
    <cfRule type="cellIs" dxfId="0" priority="448" operator="lessThan">
      <formula>1</formula>
    </cfRule>
  </conditionalFormatting>
  <conditionalFormatting sqref="S28">
    <cfRule type="containsText" dxfId="1" priority="385" operator="between" text="无">
      <formula>NOT(ISERROR(SEARCH("无",S28)))</formula>
    </cfRule>
  </conditionalFormatting>
  <conditionalFormatting sqref="T28">
    <cfRule type="containsText" dxfId="1" priority="322" operator="between" text="否">
      <formula>NOT(ISERROR(SEARCH("否",T28)))</formula>
    </cfRule>
  </conditionalFormatting>
  <conditionalFormatting sqref="V28">
    <cfRule type="cellIs" dxfId="0" priority="133" operator="lessThan">
      <formula>1</formula>
    </cfRule>
  </conditionalFormatting>
  <conditionalFormatting sqref="X28">
    <cfRule type="cellIs" dxfId="0" priority="70" operator="greaterThan">
      <formula>0</formula>
    </cfRule>
  </conditionalFormatting>
  <conditionalFormatting sqref="G29">
    <cfRule type="cellIs" priority="1140" operator="lessThan">
      <formula>1</formula>
    </cfRule>
    <cfRule type="cellIs" dxfId="0" priority="1203" operator="lessThan">
      <formula>1</formula>
    </cfRule>
  </conditionalFormatting>
  <conditionalFormatting sqref="I29">
    <cfRule type="cellIs" dxfId="0" priority="1014" operator="lessThan">
      <formula>1</formula>
    </cfRule>
  </conditionalFormatting>
  <conditionalFormatting sqref="J29">
    <cfRule type="cellIs" dxfId="0" priority="951" operator="lessThan">
      <formula>0.9</formula>
    </cfRule>
  </conditionalFormatting>
  <conditionalFormatting sqref="O29">
    <cfRule type="cellIs" dxfId="0" priority="573" operator="lessThan">
      <formula>0</formula>
    </cfRule>
  </conditionalFormatting>
  <conditionalFormatting sqref="P29">
    <cfRule type="cellIs" dxfId="0" priority="510" operator="lessThan">
      <formula>1</formula>
    </cfRule>
  </conditionalFormatting>
  <conditionalFormatting sqref="Q29">
    <cfRule type="cellIs" dxfId="0" priority="636" operator="lessThan">
      <formula>0</formula>
    </cfRule>
  </conditionalFormatting>
  <conditionalFormatting sqref="R29">
    <cfRule type="cellIs" dxfId="0" priority="447" operator="lessThan">
      <formula>1</formula>
    </cfRule>
  </conditionalFormatting>
  <conditionalFormatting sqref="S29">
    <cfRule type="containsText" dxfId="1" priority="384" operator="between" text="无">
      <formula>NOT(ISERROR(SEARCH("无",S29)))</formula>
    </cfRule>
  </conditionalFormatting>
  <conditionalFormatting sqref="T29">
    <cfRule type="containsText" dxfId="1" priority="321" operator="between" text="否">
      <formula>NOT(ISERROR(SEARCH("否",T29)))</formula>
    </cfRule>
  </conditionalFormatting>
  <conditionalFormatting sqref="V29">
    <cfRule type="cellIs" dxfId="0" priority="132" operator="lessThan">
      <formula>1</formula>
    </cfRule>
  </conditionalFormatting>
  <conditionalFormatting sqref="X29">
    <cfRule type="cellIs" dxfId="0" priority="69" operator="greaterThan">
      <formula>0</formula>
    </cfRule>
  </conditionalFormatting>
  <conditionalFormatting sqref="G30">
    <cfRule type="cellIs" priority="1139" operator="lessThan">
      <formula>1</formula>
    </cfRule>
    <cfRule type="cellIs" dxfId="0" priority="1202" operator="lessThan">
      <formula>1</formula>
    </cfRule>
  </conditionalFormatting>
  <conditionalFormatting sqref="I30">
    <cfRule type="cellIs" dxfId="0" priority="1013" operator="lessThan">
      <formula>1</formula>
    </cfRule>
  </conditionalFormatting>
  <conditionalFormatting sqref="J30">
    <cfRule type="cellIs" dxfId="0" priority="950" operator="lessThan">
      <formula>0.9</formula>
    </cfRule>
  </conditionalFormatting>
  <conditionalFormatting sqref="O30">
    <cfRule type="cellIs" dxfId="0" priority="572" operator="lessThan">
      <formula>0</formula>
    </cfRule>
  </conditionalFormatting>
  <conditionalFormatting sqref="P30">
    <cfRule type="cellIs" dxfId="0" priority="509" operator="lessThan">
      <formula>1</formula>
    </cfRule>
  </conditionalFormatting>
  <conditionalFormatting sqref="Q30">
    <cfRule type="cellIs" dxfId="0" priority="635" operator="lessThan">
      <formula>0</formula>
    </cfRule>
  </conditionalFormatting>
  <conditionalFormatting sqref="R30">
    <cfRule type="cellIs" dxfId="0" priority="446" operator="lessThan">
      <formula>1</formula>
    </cfRule>
  </conditionalFormatting>
  <conditionalFormatting sqref="S30">
    <cfRule type="containsText" dxfId="1" priority="383" operator="between" text="无">
      <formula>NOT(ISERROR(SEARCH("无",S30)))</formula>
    </cfRule>
  </conditionalFormatting>
  <conditionalFormatting sqref="T30">
    <cfRule type="containsText" dxfId="1" priority="320" operator="between" text="否">
      <formula>NOT(ISERROR(SEARCH("否",T30)))</formula>
    </cfRule>
  </conditionalFormatting>
  <conditionalFormatting sqref="V30">
    <cfRule type="cellIs" dxfId="0" priority="131" operator="lessThan">
      <formula>1</formula>
    </cfRule>
  </conditionalFormatting>
  <conditionalFormatting sqref="X30">
    <cfRule type="cellIs" dxfId="0" priority="68" operator="greaterThan">
      <formula>0</formula>
    </cfRule>
  </conditionalFormatting>
  <conditionalFormatting sqref="G31">
    <cfRule type="cellIs" priority="1138" operator="lessThan">
      <formula>1</formula>
    </cfRule>
    <cfRule type="cellIs" dxfId="0" priority="1201" operator="lessThan">
      <formula>1</formula>
    </cfRule>
  </conditionalFormatting>
  <conditionalFormatting sqref="I31">
    <cfRule type="cellIs" dxfId="0" priority="1012" operator="lessThan">
      <formula>1</formula>
    </cfRule>
  </conditionalFormatting>
  <conditionalFormatting sqref="J31">
    <cfRule type="cellIs" dxfId="0" priority="949" operator="lessThan">
      <formula>0.9</formula>
    </cfRule>
  </conditionalFormatting>
  <conditionalFormatting sqref="O31">
    <cfRule type="cellIs" dxfId="0" priority="571" operator="lessThan">
      <formula>0</formula>
    </cfRule>
  </conditionalFormatting>
  <conditionalFormatting sqref="P31">
    <cfRule type="cellIs" dxfId="0" priority="508" operator="lessThan">
      <formula>1</formula>
    </cfRule>
  </conditionalFormatting>
  <conditionalFormatting sqref="Q31">
    <cfRule type="cellIs" dxfId="0" priority="634" operator="lessThan">
      <formula>0</formula>
    </cfRule>
  </conditionalFormatting>
  <conditionalFormatting sqref="R31">
    <cfRule type="cellIs" dxfId="0" priority="445" operator="lessThan">
      <formula>1</formula>
    </cfRule>
  </conditionalFormatting>
  <conditionalFormatting sqref="S31">
    <cfRule type="containsText" dxfId="1" priority="382" operator="between" text="无">
      <formula>NOT(ISERROR(SEARCH("无",S31)))</formula>
    </cfRule>
  </conditionalFormatting>
  <conditionalFormatting sqref="T31">
    <cfRule type="containsText" dxfId="1" priority="319" operator="between" text="否">
      <formula>NOT(ISERROR(SEARCH("否",T31)))</formula>
    </cfRule>
  </conditionalFormatting>
  <conditionalFormatting sqref="V31">
    <cfRule type="cellIs" dxfId="0" priority="130" operator="lessThan">
      <formula>1</formula>
    </cfRule>
  </conditionalFormatting>
  <conditionalFormatting sqref="X31">
    <cfRule type="cellIs" dxfId="0" priority="67" operator="greaterThan">
      <formula>0</formula>
    </cfRule>
  </conditionalFormatting>
  <conditionalFormatting sqref="G32">
    <cfRule type="cellIs" priority="1137" operator="lessThan">
      <formula>1</formula>
    </cfRule>
    <cfRule type="cellIs" dxfId="0" priority="1200" operator="lessThan">
      <formula>1</formula>
    </cfRule>
  </conditionalFormatting>
  <conditionalFormatting sqref="I32">
    <cfRule type="cellIs" dxfId="0" priority="1011" operator="lessThan">
      <formula>1</formula>
    </cfRule>
  </conditionalFormatting>
  <conditionalFormatting sqref="J32">
    <cfRule type="cellIs" dxfId="0" priority="948" operator="lessThan">
      <formula>0.9</formula>
    </cfRule>
  </conditionalFormatting>
  <conditionalFormatting sqref="O32">
    <cfRule type="cellIs" dxfId="0" priority="570" operator="lessThan">
      <formula>0</formula>
    </cfRule>
  </conditionalFormatting>
  <conditionalFormatting sqref="P32">
    <cfRule type="cellIs" dxfId="0" priority="507" operator="lessThan">
      <formula>1</formula>
    </cfRule>
  </conditionalFormatting>
  <conditionalFormatting sqref="Q32">
    <cfRule type="cellIs" dxfId="0" priority="633" operator="lessThan">
      <formula>0</formula>
    </cfRule>
  </conditionalFormatting>
  <conditionalFormatting sqref="R32">
    <cfRule type="cellIs" dxfId="0" priority="444" operator="lessThan">
      <formula>1</formula>
    </cfRule>
  </conditionalFormatting>
  <conditionalFormatting sqref="S32">
    <cfRule type="containsText" dxfId="1" priority="381" operator="between" text="无">
      <formula>NOT(ISERROR(SEARCH("无",S32)))</formula>
    </cfRule>
  </conditionalFormatting>
  <conditionalFormatting sqref="T32">
    <cfRule type="containsText" dxfId="1" priority="318" operator="between" text="否">
      <formula>NOT(ISERROR(SEARCH("否",T32)))</formula>
    </cfRule>
  </conditionalFormatting>
  <conditionalFormatting sqref="V32">
    <cfRule type="cellIs" dxfId="0" priority="129" operator="lessThan">
      <formula>1</formula>
    </cfRule>
  </conditionalFormatting>
  <conditionalFormatting sqref="X32">
    <cfRule type="cellIs" dxfId="0" priority="66" operator="greaterThan">
      <formula>0</formula>
    </cfRule>
  </conditionalFormatting>
  <conditionalFormatting sqref="G33">
    <cfRule type="cellIs" priority="1136" operator="lessThan">
      <formula>1</formula>
    </cfRule>
    <cfRule type="cellIs" dxfId="0" priority="1199" operator="lessThan">
      <formula>1</formula>
    </cfRule>
  </conditionalFormatting>
  <conditionalFormatting sqref="I33">
    <cfRule type="cellIs" dxfId="0" priority="1010" operator="lessThan">
      <formula>1</formula>
    </cfRule>
  </conditionalFormatting>
  <conditionalFormatting sqref="J33">
    <cfRule type="cellIs" dxfId="0" priority="947" operator="lessThan">
      <formula>0.9</formula>
    </cfRule>
  </conditionalFormatting>
  <conditionalFormatting sqref="O33">
    <cfRule type="cellIs" dxfId="0" priority="569" operator="lessThan">
      <formula>0</formula>
    </cfRule>
  </conditionalFormatting>
  <conditionalFormatting sqref="P33">
    <cfRule type="cellIs" dxfId="0" priority="506" operator="lessThan">
      <formula>1</formula>
    </cfRule>
  </conditionalFormatting>
  <conditionalFormatting sqref="Q33">
    <cfRule type="cellIs" dxfId="0" priority="632" operator="lessThan">
      <formula>0</formula>
    </cfRule>
  </conditionalFormatting>
  <conditionalFormatting sqref="R33">
    <cfRule type="cellIs" dxfId="0" priority="443" operator="lessThan">
      <formula>1</formula>
    </cfRule>
  </conditionalFormatting>
  <conditionalFormatting sqref="S33">
    <cfRule type="containsText" dxfId="1" priority="380" operator="between" text="无">
      <formula>NOT(ISERROR(SEARCH("无",S33)))</formula>
    </cfRule>
  </conditionalFormatting>
  <conditionalFormatting sqref="T33">
    <cfRule type="containsText" dxfId="1" priority="317" operator="between" text="否">
      <formula>NOT(ISERROR(SEARCH("否",T33)))</formula>
    </cfRule>
  </conditionalFormatting>
  <conditionalFormatting sqref="V33">
    <cfRule type="cellIs" dxfId="0" priority="128" operator="lessThan">
      <formula>1</formula>
    </cfRule>
  </conditionalFormatting>
  <conditionalFormatting sqref="X33">
    <cfRule type="cellIs" dxfId="0" priority="65" operator="greaterThan">
      <formula>0</formula>
    </cfRule>
  </conditionalFormatting>
  <conditionalFormatting sqref="G34">
    <cfRule type="cellIs" priority="1135" operator="lessThan">
      <formula>1</formula>
    </cfRule>
    <cfRule type="cellIs" dxfId="0" priority="1198" operator="lessThan">
      <formula>1</formula>
    </cfRule>
  </conditionalFormatting>
  <conditionalFormatting sqref="I34">
    <cfRule type="cellIs" dxfId="0" priority="1009" operator="lessThan">
      <formula>1</formula>
    </cfRule>
  </conditionalFormatting>
  <conditionalFormatting sqref="J34">
    <cfRule type="cellIs" dxfId="0" priority="946" operator="lessThan">
      <formula>0.9</formula>
    </cfRule>
  </conditionalFormatting>
  <conditionalFormatting sqref="O34">
    <cfRule type="cellIs" dxfId="0" priority="568" operator="lessThan">
      <formula>0</formula>
    </cfRule>
  </conditionalFormatting>
  <conditionalFormatting sqref="P34">
    <cfRule type="cellIs" dxfId="0" priority="505" operator="lessThan">
      <formula>1</formula>
    </cfRule>
  </conditionalFormatting>
  <conditionalFormatting sqref="Q34">
    <cfRule type="cellIs" dxfId="0" priority="631" operator="lessThan">
      <formula>0</formula>
    </cfRule>
  </conditionalFormatting>
  <conditionalFormatting sqref="R34">
    <cfRule type="cellIs" dxfId="0" priority="442" operator="lessThan">
      <formula>1</formula>
    </cfRule>
  </conditionalFormatting>
  <conditionalFormatting sqref="S34">
    <cfRule type="containsText" dxfId="1" priority="379" operator="between" text="无">
      <formula>NOT(ISERROR(SEARCH("无",S34)))</formula>
    </cfRule>
  </conditionalFormatting>
  <conditionalFormatting sqref="T34">
    <cfRule type="containsText" dxfId="1" priority="316" operator="between" text="否">
      <formula>NOT(ISERROR(SEARCH("否",T34)))</formula>
    </cfRule>
  </conditionalFormatting>
  <conditionalFormatting sqref="V34">
    <cfRule type="cellIs" dxfId="0" priority="127" operator="lessThan">
      <formula>1</formula>
    </cfRule>
  </conditionalFormatting>
  <conditionalFormatting sqref="X34">
    <cfRule type="cellIs" dxfId="0" priority="64" operator="greaterThan">
      <formula>0</formula>
    </cfRule>
  </conditionalFormatting>
  <conditionalFormatting sqref="G35">
    <cfRule type="cellIs" priority="1134" operator="lessThan">
      <formula>1</formula>
    </cfRule>
    <cfRule type="cellIs" dxfId="0" priority="1197" operator="lessThan">
      <formula>1</formula>
    </cfRule>
  </conditionalFormatting>
  <conditionalFormatting sqref="I35">
    <cfRule type="cellIs" dxfId="0" priority="1008" operator="lessThan">
      <formula>1</formula>
    </cfRule>
  </conditionalFormatting>
  <conditionalFormatting sqref="J35">
    <cfRule type="cellIs" dxfId="0" priority="945" operator="lessThan">
      <formula>0.9</formula>
    </cfRule>
  </conditionalFormatting>
  <conditionalFormatting sqref="O35">
    <cfRule type="cellIs" dxfId="0" priority="567" operator="lessThan">
      <formula>0</formula>
    </cfRule>
  </conditionalFormatting>
  <conditionalFormatting sqref="P35">
    <cfRule type="cellIs" dxfId="0" priority="504" operator="lessThan">
      <formula>1</formula>
    </cfRule>
  </conditionalFormatting>
  <conditionalFormatting sqref="Q35">
    <cfRule type="cellIs" dxfId="0" priority="630" operator="lessThan">
      <formula>0</formula>
    </cfRule>
  </conditionalFormatting>
  <conditionalFormatting sqref="R35">
    <cfRule type="cellIs" dxfId="0" priority="441" operator="lessThan">
      <formula>1</formula>
    </cfRule>
  </conditionalFormatting>
  <conditionalFormatting sqref="S35">
    <cfRule type="containsText" dxfId="1" priority="378" operator="between" text="无">
      <formula>NOT(ISERROR(SEARCH("无",S35)))</formula>
    </cfRule>
  </conditionalFormatting>
  <conditionalFormatting sqref="T35">
    <cfRule type="containsText" dxfId="1" priority="315" operator="between" text="否">
      <formula>NOT(ISERROR(SEARCH("否",T35)))</formula>
    </cfRule>
  </conditionalFormatting>
  <conditionalFormatting sqref="V35">
    <cfRule type="cellIs" dxfId="0" priority="126" operator="lessThan">
      <formula>1</formula>
    </cfRule>
  </conditionalFormatting>
  <conditionalFormatting sqref="X35">
    <cfRule type="cellIs" dxfId="0" priority="63" operator="greaterThan">
      <formula>0</formula>
    </cfRule>
  </conditionalFormatting>
  <conditionalFormatting sqref="G36">
    <cfRule type="cellIs" priority="1133" operator="lessThan">
      <formula>1</formula>
    </cfRule>
    <cfRule type="cellIs" dxfId="0" priority="1196" operator="lessThan">
      <formula>1</formula>
    </cfRule>
  </conditionalFormatting>
  <conditionalFormatting sqref="I36">
    <cfRule type="cellIs" dxfId="0" priority="1007" operator="lessThan">
      <formula>1</formula>
    </cfRule>
  </conditionalFormatting>
  <conditionalFormatting sqref="J36">
    <cfRule type="cellIs" dxfId="0" priority="944" operator="lessThan">
      <formula>0.9</formula>
    </cfRule>
  </conditionalFormatting>
  <conditionalFormatting sqref="O36">
    <cfRule type="cellIs" dxfId="0" priority="566" operator="lessThan">
      <formula>0</formula>
    </cfRule>
  </conditionalFormatting>
  <conditionalFormatting sqref="P36">
    <cfRule type="cellIs" dxfId="0" priority="503" operator="lessThan">
      <formula>1</formula>
    </cfRule>
  </conditionalFormatting>
  <conditionalFormatting sqref="Q36">
    <cfRule type="cellIs" dxfId="0" priority="629" operator="lessThan">
      <formula>0</formula>
    </cfRule>
  </conditionalFormatting>
  <conditionalFormatting sqref="R36">
    <cfRule type="cellIs" dxfId="0" priority="440" operator="lessThan">
      <formula>1</formula>
    </cfRule>
  </conditionalFormatting>
  <conditionalFormatting sqref="S36">
    <cfRule type="containsText" dxfId="1" priority="377" operator="between" text="无">
      <formula>NOT(ISERROR(SEARCH("无",S36)))</formula>
    </cfRule>
  </conditionalFormatting>
  <conditionalFormatting sqref="T36">
    <cfRule type="containsText" dxfId="1" priority="314" operator="between" text="否">
      <formula>NOT(ISERROR(SEARCH("否",T36)))</formula>
    </cfRule>
  </conditionalFormatting>
  <conditionalFormatting sqref="V36">
    <cfRule type="cellIs" dxfId="0" priority="125" operator="lessThan">
      <formula>1</formula>
    </cfRule>
  </conditionalFormatting>
  <conditionalFormatting sqref="X36">
    <cfRule type="cellIs" dxfId="0" priority="62" operator="greaterThan">
      <formula>0</formula>
    </cfRule>
  </conditionalFormatting>
  <conditionalFormatting sqref="G37">
    <cfRule type="cellIs" priority="1132" operator="lessThan">
      <formula>1</formula>
    </cfRule>
    <cfRule type="cellIs" dxfId="0" priority="1195" operator="lessThan">
      <formula>1</formula>
    </cfRule>
  </conditionalFormatting>
  <conditionalFormatting sqref="I37">
    <cfRule type="cellIs" dxfId="0" priority="1006" operator="lessThan">
      <formula>1</formula>
    </cfRule>
  </conditionalFormatting>
  <conditionalFormatting sqref="J37">
    <cfRule type="cellIs" dxfId="0" priority="943" operator="lessThan">
      <formula>0.9</formula>
    </cfRule>
  </conditionalFormatting>
  <conditionalFormatting sqref="O37">
    <cfRule type="cellIs" dxfId="0" priority="565" operator="lessThan">
      <formula>0</formula>
    </cfRule>
  </conditionalFormatting>
  <conditionalFormatting sqref="P37">
    <cfRule type="cellIs" dxfId="0" priority="502" operator="lessThan">
      <formula>1</formula>
    </cfRule>
  </conditionalFormatting>
  <conditionalFormatting sqref="Q37">
    <cfRule type="cellIs" dxfId="0" priority="628" operator="lessThan">
      <formula>0</formula>
    </cfRule>
  </conditionalFormatting>
  <conditionalFormatting sqref="R37">
    <cfRule type="cellIs" dxfId="0" priority="439" operator="lessThan">
      <formula>1</formula>
    </cfRule>
  </conditionalFormatting>
  <conditionalFormatting sqref="S37">
    <cfRule type="containsText" dxfId="1" priority="376" operator="between" text="无">
      <formula>NOT(ISERROR(SEARCH("无",S37)))</formula>
    </cfRule>
  </conditionalFormatting>
  <conditionalFormatting sqref="T37">
    <cfRule type="containsText" dxfId="1" priority="313" operator="between" text="否">
      <formula>NOT(ISERROR(SEARCH("否",T37)))</formula>
    </cfRule>
  </conditionalFormatting>
  <conditionalFormatting sqref="V37">
    <cfRule type="cellIs" dxfId="0" priority="124" operator="lessThan">
      <formula>1</formula>
    </cfRule>
  </conditionalFormatting>
  <conditionalFormatting sqref="X37">
    <cfRule type="cellIs" dxfId="0" priority="61" operator="greaterThan">
      <formula>0</formula>
    </cfRule>
  </conditionalFormatting>
  <conditionalFormatting sqref="G38">
    <cfRule type="cellIs" priority="1131" operator="lessThan">
      <formula>1</formula>
    </cfRule>
    <cfRule type="cellIs" dxfId="0" priority="1194" operator="lessThan">
      <formula>1</formula>
    </cfRule>
  </conditionalFormatting>
  <conditionalFormatting sqref="I38">
    <cfRule type="cellIs" dxfId="0" priority="1005" operator="lessThan">
      <formula>1</formula>
    </cfRule>
  </conditionalFormatting>
  <conditionalFormatting sqref="J38">
    <cfRule type="cellIs" dxfId="0" priority="942" operator="lessThan">
      <formula>0.9</formula>
    </cfRule>
  </conditionalFormatting>
  <conditionalFormatting sqref="O38">
    <cfRule type="cellIs" dxfId="0" priority="564" operator="lessThan">
      <formula>0</formula>
    </cfRule>
  </conditionalFormatting>
  <conditionalFormatting sqref="P38">
    <cfRule type="cellIs" dxfId="0" priority="501" operator="lessThan">
      <formula>1</formula>
    </cfRule>
  </conditionalFormatting>
  <conditionalFormatting sqref="Q38">
    <cfRule type="cellIs" dxfId="0" priority="627" operator="lessThan">
      <formula>0</formula>
    </cfRule>
  </conditionalFormatting>
  <conditionalFormatting sqref="R38">
    <cfRule type="cellIs" dxfId="0" priority="438" operator="lessThan">
      <formula>1</formula>
    </cfRule>
  </conditionalFormatting>
  <conditionalFormatting sqref="S38">
    <cfRule type="containsText" dxfId="1" priority="375" operator="between" text="无">
      <formula>NOT(ISERROR(SEARCH("无",S38)))</formula>
    </cfRule>
  </conditionalFormatting>
  <conditionalFormatting sqref="T38">
    <cfRule type="containsText" dxfId="1" priority="312" operator="between" text="否">
      <formula>NOT(ISERROR(SEARCH("否",T38)))</formula>
    </cfRule>
  </conditionalFormatting>
  <conditionalFormatting sqref="V38">
    <cfRule type="cellIs" dxfId="0" priority="123" operator="lessThan">
      <formula>1</formula>
    </cfRule>
  </conditionalFormatting>
  <conditionalFormatting sqref="X38">
    <cfRule type="cellIs" dxfId="0" priority="60" operator="greaterThan">
      <formula>0</formula>
    </cfRule>
  </conditionalFormatting>
  <conditionalFormatting sqref="G39">
    <cfRule type="cellIs" priority="1130" operator="lessThan">
      <formula>1</formula>
    </cfRule>
    <cfRule type="cellIs" dxfId="0" priority="1193" operator="lessThan">
      <formula>1</formula>
    </cfRule>
  </conditionalFormatting>
  <conditionalFormatting sqref="I39">
    <cfRule type="cellIs" dxfId="0" priority="1004" operator="lessThan">
      <formula>1</formula>
    </cfRule>
  </conditionalFormatting>
  <conditionalFormatting sqref="J39">
    <cfRule type="cellIs" dxfId="0" priority="941" operator="lessThan">
      <formula>0.9</formula>
    </cfRule>
  </conditionalFormatting>
  <conditionalFormatting sqref="O39">
    <cfRule type="cellIs" dxfId="0" priority="563" operator="lessThan">
      <formula>0</formula>
    </cfRule>
  </conditionalFormatting>
  <conditionalFormatting sqref="P39">
    <cfRule type="cellIs" dxfId="0" priority="500" operator="lessThan">
      <formula>1</formula>
    </cfRule>
  </conditionalFormatting>
  <conditionalFormatting sqref="Q39">
    <cfRule type="cellIs" dxfId="0" priority="626" operator="lessThan">
      <formula>0</formula>
    </cfRule>
  </conditionalFormatting>
  <conditionalFormatting sqref="R39">
    <cfRule type="cellIs" dxfId="0" priority="437" operator="lessThan">
      <formula>1</formula>
    </cfRule>
  </conditionalFormatting>
  <conditionalFormatting sqref="S39">
    <cfRule type="containsText" dxfId="1" priority="374" operator="between" text="无">
      <formula>NOT(ISERROR(SEARCH("无",S39)))</formula>
    </cfRule>
  </conditionalFormatting>
  <conditionalFormatting sqref="T39">
    <cfRule type="containsText" dxfId="1" priority="311" operator="between" text="否">
      <formula>NOT(ISERROR(SEARCH("否",T39)))</formula>
    </cfRule>
  </conditionalFormatting>
  <conditionalFormatting sqref="V39">
    <cfRule type="cellIs" dxfId="0" priority="122" operator="lessThan">
      <formula>1</formula>
    </cfRule>
  </conditionalFormatting>
  <conditionalFormatting sqref="X39">
    <cfRule type="cellIs" dxfId="0" priority="59" operator="greaterThan">
      <formula>0</formula>
    </cfRule>
  </conditionalFormatting>
  <conditionalFormatting sqref="G40">
    <cfRule type="cellIs" priority="1129" operator="lessThan">
      <formula>1</formula>
    </cfRule>
    <cfRule type="cellIs" dxfId="0" priority="1192" operator="lessThan">
      <formula>1</formula>
    </cfRule>
  </conditionalFormatting>
  <conditionalFormatting sqref="I40">
    <cfRule type="cellIs" dxfId="0" priority="1003" operator="lessThan">
      <formula>1</formula>
    </cfRule>
  </conditionalFormatting>
  <conditionalFormatting sqref="J40">
    <cfRule type="cellIs" dxfId="0" priority="940" operator="lessThan">
      <formula>0.9</formula>
    </cfRule>
  </conditionalFormatting>
  <conditionalFormatting sqref="O40">
    <cfRule type="cellIs" dxfId="0" priority="562" operator="lessThan">
      <formula>0</formula>
    </cfRule>
  </conditionalFormatting>
  <conditionalFormatting sqref="P40">
    <cfRule type="cellIs" dxfId="0" priority="499" operator="lessThan">
      <formula>1</formula>
    </cfRule>
  </conditionalFormatting>
  <conditionalFormatting sqref="Q40">
    <cfRule type="cellIs" dxfId="0" priority="625" operator="lessThan">
      <formula>0</formula>
    </cfRule>
  </conditionalFormatting>
  <conditionalFormatting sqref="R40">
    <cfRule type="cellIs" dxfId="0" priority="436" operator="lessThan">
      <formula>1</formula>
    </cfRule>
  </conditionalFormatting>
  <conditionalFormatting sqref="S40">
    <cfRule type="containsText" dxfId="1" priority="373" operator="between" text="无">
      <formula>NOT(ISERROR(SEARCH("无",S40)))</formula>
    </cfRule>
  </conditionalFormatting>
  <conditionalFormatting sqref="T40">
    <cfRule type="containsText" dxfId="1" priority="310" operator="between" text="否">
      <formula>NOT(ISERROR(SEARCH("否",T40)))</formula>
    </cfRule>
  </conditionalFormatting>
  <conditionalFormatting sqref="V40">
    <cfRule type="cellIs" dxfId="0" priority="121" operator="lessThan">
      <formula>1</formula>
    </cfRule>
  </conditionalFormatting>
  <conditionalFormatting sqref="X40">
    <cfRule type="cellIs" dxfId="0" priority="58" operator="greaterThan">
      <formula>0</formula>
    </cfRule>
  </conditionalFormatting>
  <conditionalFormatting sqref="G41">
    <cfRule type="cellIs" priority="1128" operator="lessThan">
      <formula>1</formula>
    </cfRule>
    <cfRule type="cellIs" dxfId="0" priority="1191" operator="lessThan">
      <formula>1</formula>
    </cfRule>
  </conditionalFormatting>
  <conditionalFormatting sqref="I41">
    <cfRule type="cellIs" dxfId="0" priority="1002" operator="lessThan">
      <formula>1</formula>
    </cfRule>
  </conditionalFormatting>
  <conditionalFormatting sqref="J41">
    <cfRule type="cellIs" dxfId="0" priority="939" operator="lessThan">
      <formula>0.9</formula>
    </cfRule>
  </conditionalFormatting>
  <conditionalFormatting sqref="O41">
    <cfRule type="cellIs" dxfId="0" priority="561" operator="lessThan">
      <formula>0</formula>
    </cfRule>
  </conditionalFormatting>
  <conditionalFormatting sqref="P41">
    <cfRule type="cellIs" dxfId="0" priority="498" operator="lessThan">
      <formula>1</formula>
    </cfRule>
  </conditionalFormatting>
  <conditionalFormatting sqref="Q41">
    <cfRule type="cellIs" dxfId="0" priority="624" operator="lessThan">
      <formula>0</formula>
    </cfRule>
  </conditionalFormatting>
  <conditionalFormatting sqref="R41">
    <cfRule type="cellIs" dxfId="0" priority="435" operator="lessThan">
      <formula>1</formula>
    </cfRule>
  </conditionalFormatting>
  <conditionalFormatting sqref="S41">
    <cfRule type="containsText" dxfId="1" priority="372" operator="between" text="无">
      <formula>NOT(ISERROR(SEARCH("无",S41)))</formula>
    </cfRule>
  </conditionalFormatting>
  <conditionalFormatting sqref="T41">
    <cfRule type="containsText" dxfId="1" priority="309" operator="between" text="否">
      <formula>NOT(ISERROR(SEARCH("否",T41)))</formula>
    </cfRule>
  </conditionalFormatting>
  <conditionalFormatting sqref="V41">
    <cfRule type="cellIs" dxfId="0" priority="120" operator="lessThan">
      <formula>1</formula>
    </cfRule>
  </conditionalFormatting>
  <conditionalFormatting sqref="X41">
    <cfRule type="cellIs" dxfId="0" priority="57" operator="greaterThan">
      <formula>0</formula>
    </cfRule>
  </conditionalFormatting>
  <conditionalFormatting sqref="G42">
    <cfRule type="cellIs" priority="1127" operator="lessThan">
      <formula>1</formula>
    </cfRule>
    <cfRule type="cellIs" dxfId="0" priority="1190" operator="lessThan">
      <formula>1</formula>
    </cfRule>
  </conditionalFormatting>
  <conditionalFormatting sqref="I42">
    <cfRule type="cellIs" dxfId="0" priority="1001" operator="lessThan">
      <formula>1</formula>
    </cfRule>
  </conditionalFormatting>
  <conditionalFormatting sqref="J42">
    <cfRule type="cellIs" dxfId="0" priority="938" operator="lessThan">
      <formula>0.9</formula>
    </cfRule>
  </conditionalFormatting>
  <conditionalFormatting sqref="O42">
    <cfRule type="cellIs" dxfId="0" priority="560" operator="lessThan">
      <formula>0</formula>
    </cfRule>
  </conditionalFormatting>
  <conditionalFormatting sqref="P42">
    <cfRule type="cellIs" dxfId="0" priority="497" operator="lessThan">
      <formula>1</formula>
    </cfRule>
  </conditionalFormatting>
  <conditionalFormatting sqref="Q42">
    <cfRule type="cellIs" dxfId="0" priority="623" operator="lessThan">
      <formula>0</formula>
    </cfRule>
  </conditionalFormatting>
  <conditionalFormatting sqref="R42">
    <cfRule type="cellIs" dxfId="0" priority="434" operator="lessThan">
      <formula>1</formula>
    </cfRule>
  </conditionalFormatting>
  <conditionalFormatting sqref="S42">
    <cfRule type="containsText" dxfId="1" priority="371" operator="between" text="无">
      <formula>NOT(ISERROR(SEARCH("无",S42)))</formula>
    </cfRule>
  </conditionalFormatting>
  <conditionalFormatting sqref="T42">
    <cfRule type="containsText" dxfId="1" priority="308" operator="between" text="否">
      <formula>NOT(ISERROR(SEARCH("否",T42)))</formula>
    </cfRule>
  </conditionalFormatting>
  <conditionalFormatting sqref="V42">
    <cfRule type="cellIs" dxfId="0" priority="119" operator="lessThan">
      <formula>1</formula>
    </cfRule>
  </conditionalFormatting>
  <conditionalFormatting sqref="X42">
    <cfRule type="cellIs" dxfId="0" priority="56" operator="greaterThan">
      <formula>0</formula>
    </cfRule>
  </conditionalFormatting>
  <conditionalFormatting sqref="G43">
    <cfRule type="cellIs" priority="1126" operator="lessThan">
      <formula>1</formula>
    </cfRule>
    <cfRule type="cellIs" dxfId="0" priority="1189" operator="lessThan">
      <formula>1</formula>
    </cfRule>
  </conditionalFormatting>
  <conditionalFormatting sqref="I43">
    <cfRule type="cellIs" dxfId="0" priority="1000" operator="lessThan">
      <formula>1</formula>
    </cfRule>
  </conditionalFormatting>
  <conditionalFormatting sqref="J43">
    <cfRule type="cellIs" dxfId="0" priority="937" operator="lessThan">
      <formula>0.9</formula>
    </cfRule>
  </conditionalFormatting>
  <conditionalFormatting sqref="O43">
    <cfRule type="cellIs" dxfId="0" priority="559" operator="lessThan">
      <formula>0</formula>
    </cfRule>
  </conditionalFormatting>
  <conditionalFormatting sqref="P43">
    <cfRule type="cellIs" dxfId="0" priority="496" operator="lessThan">
      <formula>1</formula>
    </cfRule>
  </conditionalFormatting>
  <conditionalFormatting sqref="Q43">
    <cfRule type="cellIs" dxfId="0" priority="622" operator="lessThan">
      <formula>0</formula>
    </cfRule>
  </conditionalFormatting>
  <conditionalFormatting sqref="R43">
    <cfRule type="cellIs" dxfId="0" priority="433" operator="lessThan">
      <formula>1</formula>
    </cfRule>
  </conditionalFormatting>
  <conditionalFormatting sqref="S43">
    <cfRule type="containsText" dxfId="1" priority="370" operator="between" text="无">
      <formula>NOT(ISERROR(SEARCH("无",S43)))</formula>
    </cfRule>
  </conditionalFormatting>
  <conditionalFormatting sqref="T43">
    <cfRule type="containsText" dxfId="1" priority="307" operator="between" text="否">
      <formula>NOT(ISERROR(SEARCH("否",T43)))</formula>
    </cfRule>
  </conditionalFormatting>
  <conditionalFormatting sqref="V43">
    <cfRule type="cellIs" dxfId="0" priority="118" operator="lessThan">
      <formula>1</formula>
    </cfRule>
  </conditionalFormatting>
  <conditionalFormatting sqref="X43">
    <cfRule type="cellIs" dxfId="0" priority="55" operator="greaterThan">
      <formula>0</formula>
    </cfRule>
  </conditionalFormatting>
  <conditionalFormatting sqref="G44">
    <cfRule type="cellIs" priority="1125" operator="lessThan">
      <formula>1</formula>
    </cfRule>
    <cfRule type="cellIs" dxfId="0" priority="1188" operator="lessThan">
      <formula>1</formula>
    </cfRule>
  </conditionalFormatting>
  <conditionalFormatting sqref="I44">
    <cfRule type="cellIs" dxfId="0" priority="999" operator="lessThan">
      <formula>1</formula>
    </cfRule>
  </conditionalFormatting>
  <conditionalFormatting sqref="J44">
    <cfRule type="cellIs" dxfId="0" priority="936" operator="lessThan">
      <formula>0.9</formula>
    </cfRule>
  </conditionalFormatting>
  <conditionalFormatting sqref="O44">
    <cfRule type="cellIs" dxfId="0" priority="558" operator="lessThan">
      <formula>0</formula>
    </cfRule>
  </conditionalFormatting>
  <conditionalFormatting sqref="P44">
    <cfRule type="cellIs" dxfId="0" priority="495" operator="lessThan">
      <formula>1</formula>
    </cfRule>
  </conditionalFormatting>
  <conditionalFormatting sqref="Q44">
    <cfRule type="cellIs" dxfId="0" priority="621" operator="lessThan">
      <formula>0</formula>
    </cfRule>
  </conditionalFormatting>
  <conditionalFormatting sqref="R44">
    <cfRule type="cellIs" dxfId="0" priority="432" operator="lessThan">
      <formula>1</formula>
    </cfRule>
  </conditionalFormatting>
  <conditionalFormatting sqref="S44">
    <cfRule type="containsText" dxfId="1" priority="369" operator="between" text="无">
      <formula>NOT(ISERROR(SEARCH("无",S44)))</formula>
    </cfRule>
  </conditionalFormatting>
  <conditionalFormatting sqref="T44">
    <cfRule type="containsText" dxfId="1" priority="306" operator="between" text="否">
      <formula>NOT(ISERROR(SEARCH("否",T44)))</formula>
    </cfRule>
  </conditionalFormatting>
  <conditionalFormatting sqref="V44">
    <cfRule type="cellIs" dxfId="0" priority="117" operator="lessThan">
      <formula>1</formula>
    </cfRule>
  </conditionalFormatting>
  <conditionalFormatting sqref="X44">
    <cfRule type="cellIs" dxfId="0" priority="54" operator="greaterThan">
      <formula>0</formula>
    </cfRule>
  </conditionalFormatting>
  <conditionalFormatting sqref="G45">
    <cfRule type="cellIs" priority="1124" operator="lessThan">
      <formula>1</formula>
    </cfRule>
    <cfRule type="cellIs" dxfId="0" priority="1187" operator="lessThan">
      <formula>1</formula>
    </cfRule>
  </conditionalFormatting>
  <conditionalFormatting sqref="I45">
    <cfRule type="cellIs" dxfId="0" priority="998" operator="lessThan">
      <formula>1</formula>
    </cfRule>
  </conditionalFormatting>
  <conditionalFormatting sqref="J45">
    <cfRule type="cellIs" dxfId="0" priority="935" operator="lessThan">
      <formula>0.9</formula>
    </cfRule>
  </conditionalFormatting>
  <conditionalFormatting sqref="O45">
    <cfRule type="cellIs" dxfId="0" priority="557" operator="lessThan">
      <formula>0</formula>
    </cfRule>
  </conditionalFormatting>
  <conditionalFormatting sqref="P45">
    <cfRule type="cellIs" dxfId="0" priority="494" operator="lessThan">
      <formula>1</formula>
    </cfRule>
  </conditionalFormatting>
  <conditionalFormatting sqref="Q45">
    <cfRule type="cellIs" dxfId="0" priority="620" operator="lessThan">
      <formula>0</formula>
    </cfRule>
  </conditionalFormatting>
  <conditionalFormatting sqref="R45">
    <cfRule type="cellIs" dxfId="0" priority="431" operator="lessThan">
      <formula>1</formula>
    </cfRule>
  </conditionalFormatting>
  <conditionalFormatting sqref="S45">
    <cfRule type="containsText" dxfId="1" priority="368" operator="between" text="无">
      <formula>NOT(ISERROR(SEARCH("无",S45)))</formula>
    </cfRule>
  </conditionalFormatting>
  <conditionalFormatting sqref="T45">
    <cfRule type="containsText" dxfId="1" priority="305" operator="between" text="否">
      <formula>NOT(ISERROR(SEARCH("否",T45)))</formula>
    </cfRule>
  </conditionalFormatting>
  <conditionalFormatting sqref="V45">
    <cfRule type="cellIs" dxfId="0" priority="116" operator="lessThan">
      <formula>1</formula>
    </cfRule>
  </conditionalFormatting>
  <conditionalFormatting sqref="X45">
    <cfRule type="cellIs" dxfId="0" priority="53" operator="greaterThan">
      <formula>0</formula>
    </cfRule>
  </conditionalFormatting>
  <conditionalFormatting sqref="G46">
    <cfRule type="cellIs" priority="1123" operator="lessThan">
      <formula>1</formula>
    </cfRule>
    <cfRule type="cellIs" dxfId="0" priority="1186" operator="lessThan">
      <formula>1</formula>
    </cfRule>
  </conditionalFormatting>
  <conditionalFormatting sqref="I46">
    <cfRule type="cellIs" dxfId="0" priority="997" operator="lessThan">
      <formula>1</formula>
    </cfRule>
  </conditionalFormatting>
  <conditionalFormatting sqref="J46">
    <cfRule type="cellIs" dxfId="0" priority="934" operator="lessThan">
      <formula>0.9</formula>
    </cfRule>
  </conditionalFormatting>
  <conditionalFormatting sqref="O46">
    <cfRule type="cellIs" dxfId="0" priority="556" operator="lessThan">
      <formula>0</formula>
    </cfRule>
  </conditionalFormatting>
  <conditionalFormatting sqref="P46">
    <cfRule type="cellIs" dxfId="0" priority="493" operator="lessThan">
      <formula>1</formula>
    </cfRule>
  </conditionalFormatting>
  <conditionalFormatting sqref="Q46">
    <cfRule type="cellIs" dxfId="0" priority="619" operator="lessThan">
      <formula>0</formula>
    </cfRule>
  </conditionalFormatting>
  <conditionalFormatting sqref="R46">
    <cfRule type="cellIs" dxfId="0" priority="430" operator="lessThan">
      <formula>1</formula>
    </cfRule>
  </conditionalFormatting>
  <conditionalFormatting sqref="S46">
    <cfRule type="containsText" dxfId="1" priority="367" operator="between" text="无">
      <formula>NOT(ISERROR(SEARCH("无",S46)))</formula>
    </cfRule>
  </conditionalFormatting>
  <conditionalFormatting sqref="T46">
    <cfRule type="containsText" dxfId="1" priority="304" operator="between" text="否">
      <formula>NOT(ISERROR(SEARCH("否",T46)))</formula>
    </cfRule>
  </conditionalFormatting>
  <conditionalFormatting sqref="V46">
    <cfRule type="cellIs" dxfId="0" priority="115" operator="lessThan">
      <formula>1</formula>
    </cfRule>
  </conditionalFormatting>
  <conditionalFormatting sqref="X46">
    <cfRule type="cellIs" dxfId="0" priority="52" operator="greaterThan">
      <formula>0</formula>
    </cfRule>
  </conditionalFormatting>
  <conditionalFormatting sqref="G47">
    <cfRule type="cellIs" priority="1122" operator="lessThan">
      <formula>1</formula>
    </cfRule>
    <cfRule type="cellIs" dxfId="0" priority="1185" operator="lessThan">
      <formula>1</formula>
    </cfRule>
  </conditionalFormatting>
  <conditionalFormatting sqref="I47">
    <cfRule type="cellIs" dxfId="0" priority="996" operator="lessThan">
      <formula>1</formula>
    </cfRule>
  </conditionalFormatting>
  <conditionalFormatting sqref="J47">
    <cfRule type="cellIs" dxfId="0" priority="933" operator="lessThan">
      <formula>0.9</formula>
    </cfRule>
  </conditionalFormatting>
  <conditionalFormatting sqref="O47">
    <cfRule type="cellIs" dxfId="0" priority="555" operator="lessThan">
      <formula>0</formula>
    </cfRule>
  </conditionalFormatting>
  <conditionalFormatting sqref="P47">
    <cfRule type="cellIs" dxfId="0" priority="492" operator="lessThan">
      <formula>1</formula>
    </cfRule>
  </conditionalFormatting>
  <conditionalFormatting sqref="Q47">
    <cfRule type="cellIs" dxfId="0" priority="618" operator="lessThan">
      <formula>0</formula>
    </cfRule>
  </conditionalFormatting>
  <conditionalFormatting sqref="R47">
    <cfRule type="cellIs" dxfId="0" priority="429" operator="lessThan">
      <formula>1</formula>
    </cfRule>
  </conditionalFormatting>
  <conditionalFormatting sqref="S47">
    <cfRule type="containsText" dxfId="1" priority="366" operator="between" text="无">
      <formula>NOT(ISERROR(SEARCH("无",S47)))</formula>
    </cfRule>
  </conditionalFormatting>
  <conditionalFormatting sqref="T47">
    <cfRule type="containsText" dxfId="1" priority="303" operator="between" text="否">
      <formula>NOT(ISERROR(SEARCH("否",T47)))</formula>
    </cfRule>
  </conditionalFormatting>
  <conditionalFormatting sqref="V47">
    <cfRule type="cellIs" dxfId="0" priority="114" operator="lessThan">
      <formula>1</formula>
    </cfRule>
  </conditionalFormatting>
  <conditionalFormatting sqref="X47">
    <cfRule type="cellIs" dxfId="0" priority="51" operator="greaterThan">
      <formula>0</formula>
    </cfRule>
  </conditionalFormatting>
  <conditionalFormatting sqref="G48">
    <cfRule type="cellIs" priority="1121" operator="lessThan">
      <formula>1</formula>
    </cfRule>
    <cfRule type="cellIs" dxfId="0" priority="1184" operator="lessThan">
      <formula>1</formula>
    </cfRule>
  </conditionalFormatting>
  <conditionalFormatting sqref="I48">
    <cfRule type="cellIs" dxfId="0" priority="995" operator="lessThan">
      <formula>1</formula>
    </cfRule>
  </conditionalFormatting>
  <conditionalFormatting sqref="J48">
    <cfRule type="cellIs" dxfId="0" priority="932" operator="lessThan">
      <formula>0.9</formula>
    </cfRule>
  </conditionalFormatting>
  <conditionalFormatting sqref="O48">
    <cfRule type="cellIs" dxfId="0" priority="554" operator="lessThan">
      <formula>0</formula>
    </cfRule>
  </conditionalFormatting>
  <conditionalFormatting sqref="P48">
    <cfRule type="cellIs" dxfId="0" priority="491" operator="lessThan">
      <formula>1</formula>
    </cfRule>
  </conditionalFormatting>
  <conditionalFormatting sqref="Q48">
    <cfRule type="cellIs" dxfId="0" priority="617" operator="lessThan">
      <formula>0</formula>
    </cfRule>
  </conditionalFormatting>
  <conditionalFormatting sqref="R48">
    <cfRule type="cellIs" dxfId="0" priority="428" operator="lessThan">
      <formula>1</formula>
    </cfRule>
  </conditionalFormatting>
  <conditionalFormatting sqref="S48">
    <cfRule type="containsText" dxfId="1" priority="365" operator="between" text="无">
      <formula>NOT(ISERROR(SEARCH("无",S48)))</formula>
    </cfRule>
  </conditionalFormatting>
  <conditionalFormatting sqref="T48">
    <cfRule type="containsText" dxfId="1" priority="302" operator="between" text="否">
      <formula>NOT(ISERROR(SEARCH("否",T48)))</formula>
    </cfRule>
  </conditionalFormatting>
  <conditionalFormatting sqref="V48">
    <cfRule type="cellIs" dxfId="0" priority="113" operator="lessThan">
      <formula>1</formula>
    </cfRule>
  </conditionalFormatting>
  <conditionalFormatting sqref="X48">
    <cfRule type="cellIs" dxfId="0" priority="50" operator="greaterThan">
      <formula>0</formula>
    </cfRule>
  </conditionalFormatting>
  <conditionalFormatting sqref="G49">
    <cfRule type="cellIs" priority="1120" operator="lessThan">
      <formula>1</formula>
    </cfRule>
    <cfRule type="cellIs" dxfId="0" priority="1183" operator="lessThan">
      <formula>1</formula>
    </cfRule>
  </conditionalFormatting>
  <conditionalFormatting sqref="I49">
    <cfRule type="cellIs" dxfId="0" priority="994" operator="lessThan">
      <formula>1</formula>
    </cfRule>
  </conditionalFormatting>
  <conditionalFormatting sqref="J49">
    <cfRule type="cellIs" dxfId="0" priority="931" operator="lessThan">
      <formula>0.9</formula>
    </cfRule>
  </conditionalFormatting>
  <conditionalFormatting sqref="O49">
    <cfRule type="cellIs" dxfId="0" priority="553" operator="lessThan">
      <formula>0</formula>
    </cfRule>
  </conditionalFormatting>
  <conditionalFormatting sqref="P49">
    <cfRule type="cellIs" dxfId="0" priority="490" operator="lessThan">
      <formula>1</formula>
    </cfRule>
  </conditionalFormatting>
  <conditionalFormatting sqref="Q49">
    <cfRule type="cellIs" dxfId="0" priority="616" operator="lessThan">
      <formula>0</formula>
    </cfRule>
  </conditionalFormatting>
  <conditionalFormatting sqref="R49">
    <cfRule type="cellIs" dxfId="0" priority="427" operator="lessThan">
      <formula>1</formula>
    </cfRule>
  </conditionalFormatting>
  <conditionalFormatting sqref="S49">
    <cfRule type="containsText" dxfId="1" priority="364" operator="between" text="无">
      <formula>NOT(ISERROR(SEARCH("无",S49)))</formula>
    </cfRule>
  </conditionalFormatting>
  <conditionalFormatting sqref="T49">
    <cfRule type="containsText" dxfId="1" priority="301" operator="between" text="否">
      <formula>NOT(ISERROR(SEARCH("否",T49)))</formula>
    </cfRule>
  </conditionalFormatting>
  <conditionalFormatting sqref="V49">
    <cfRule type="cellIs" dxfId="0" priority="112" operator="lessThan">
      <formula>1</formula>
    </cfRule>
  </conditionalFormatting>
  <conditionalFormatting sqref="X49">
    <cfRule type="cellIs" dxfId="0" priority="49" operator="greaterThan">
      <formula>0</formula>
    </cfRule>
  </conditionalFormatting>
  <conditionalFormatting sqref="G50">
    <cfRule type="cellIs" priority="1119" operator="lessThan">
      <formula>1</formula>
    </cfRule>
    <cfRule type="cellIs" dxfId="0" priority="1182" operator="lessThan">
      <formula>1</formula>
    </cfRule>
  </conditionalFormatting>
  <conditionalFormatting sqref="I50">
    <cfRule type="cellIs" dxfId="0" priority="993" operator="lessThan">
      <formula>1</formula>
    </cfRule>
  </conditionalFormatting>
  <conditionalFormatting sqref="J50">
    <cfRule type="cellIs" dxfId="0" priority="930" operator="lessThan">
      <formula>0.9</formula>
    </cfRule>
  </conditionalFormatting>
  <conditionalFormatting sqref="O50">
    <cfRule type="cellIs" dxfId="0" priority="552" operator="lessThan">
      <formula>0</formula>
    </cfRule>
  </conditionalFormatting>
  <conditionalFormatting sqref="P50">
    <cfRule type="cellIs" dxfId="0" priority="489" operator="lessThan">
      <formula>1</formula>
    </cfRule>
  </conditionalFormatting>
  <conditionalFormatting sqref="Q50">
    <cfRule type="cellIs" dxfId="0" priority="615" operator="lessThan">
      <formula>0</formula>
    </cfRule>
  </conditionalFormatting>
  <conditionalFormatting sqref="R50">
    <cfRule type="cellIs" dxfId="0" priority="426" operator="lessThan">
      <formula>1</formula>
    </cfRule>
  </conditionalFormatting>
  <conditionalFormatting sqref="S50">
    <cfRule type="containsText" dxfId="1" priority="363" operator="between" text="无">
      <formula>NOT(ISERROR(SEARCH("无",S50)))</formula>
    </cfRule>
  </conditionalFormatting>
  <conditionalFormatting sqref="T50">
    <cfRule type="containsText" dxfId="1" priority="300" operator="between" text="否">
      <formula>NOT(ISERROR(SEARCH("否",T50)))</formula>
    </cfRule>
  </conditionalFormatting>
  <conditionalFormatting sqref="V50">
    <cfRule type="cellIs" dxfId="0" priority="111" operator="lessThan">
      <formula>1</formula>
    </cfRule>
  </conditionalFormatting>
  <conditionalFormatting sqref="X50">
    <cfRule type="cellIs" dxfId="0" priority="48" operator="greaterThan">
      <formula>0</formula>
    </cfRule>
  </conditionalFormatting>
  <conditionalFormatting sqref="G51">
    <cfRule type="cellIs" priority="1118" operator="lessThan">
      <formula>1</formula>
    </cfRule>
    <cfRule type="cellIs" dxfId="0" priority="1181" operator="lessThan">
      <formula>1</formula>
    </cfRule>
  </conditionalFormatting>
  <conditionalFormatting sqref="I51">
    <cfRule type="cellIs" dxfId="0" priority="992" operator="lessThan">
      <formula>1</formula>
    </cfRule>
  </conditionalFormatting>
  <conditionalFormatting sqref="J51">
    <cfRule type="cellIs" dxfId="0" priority="929" operator="lessThan">
      <formula>0.9</formula>
    </cfRule>
  </conditionalFormatting>
  <conditionalFormatting sqref="O51">
    <cfRule type="cellIs" dxfId="0" priority="551" operator="lessThan">
      <formula>0</formula>
    </cfRule>
  </conditionalFormatting>
  <conditionalFormatting sqref="P51">
    <cfRule type="cellIs" dxfId="0" priority="488" operator="lessThan">
      <formula>1</formula>
    </cfRule>
  </conditionalFormatting>
  <conditionalFormatting sqref="Q51">
    <cfRule type="cellIs" dxfId="0" priority="614" operator="lessThan">
      <formula>0</formula>
    </cfRule>
  </conditionalFormatting>
  <conditionalFormatting sqref="R51">
    <cfRule type="cellIs" dxfId="0" priority="425" operator="lessThan">
      <formula>1</formula>
    </cfRule>
  </conditionalFormatting>
  <conditionalFormatting sqref="S51">
    <cfRule type="containsText" dxfId="1" priority="362" operator="between" text="无">
      <formula>NOT(ISERROR(SEARCH("无",S51)))</formula>
    </cfRule>
  </conditionalFormatting>
  <conditionalFormatting sqref="T51">
    <cfRule type="containsText" dxfId="1" priority="299" operator="between" text="否">
      <formula>NOT(ISERROR(SEARCH("否",T51)))</formula>
    </cfRule>
  </conditionalFormatting>
  <conditionalFormatting sqref="V51">
    <cfRule type="cellIs" dxfId="0" priority="110" operator="lessThan">
      <formula>1</formula>
    </cfRule>
  </conditionalFormatting>
  <conditionalFormatting sqref="X51">
    <cfRule type="cellIs" dxfId="0" priority="47" operator="greaterThan">
      <formula>0</formula>
    </cfRule>
  </conditionalFormatting>
  <conditionalFormatting sqref="G52">
    <cfRule type="cellIs" priority="1117" operator="lessThan">
      <formula>1</formula>
    </cfRule>
    <cfRule type="cellIs" dxfId="0" priority="1180" operator="lessThan">
      <formula>1</formula>
    </cfRule>
  </conditionalFormatting>
  <conditionalFormatting sqref="I52">
    <cfRule type="cellIs" dxfId="0" priority="991" operator="lessThan">
      <formula>1</formula>
    </cfRule>
  </conditionalFormatting>
  <conditionalFormatting sqref="J52">
    <cfRule type="cellIs" dxfId="0" priority="928" operator="lessThan">
      <formula>0.9</formula>
    </cfRule>
  </conditionalFormatting>
  <conditionalFormatting sqref="O52">
    <cfRule type="cellIs" dxfId="0" priority="550" operator="lessThan">
      <formula>0</formula>
    </cfRule>
  </conditionalFormatting>
  <conditionalFormatting sqref="P52">
    <cfRule type="cellIs" dxfId="0" priority="487" operator="lessThan">
      <formula>1</formula>
    </cfRule>
  </conditionalFormatting>
  <conditionalFormatting sqref="Q52">
    <cfRule type="cellIs" dxfId="0" priority="613" operator="lessThan">
      <formula>0</formula>
    </cfRule>
  </conditionalFormatting>
  <conditionalFormatting sqref="R52">
    <cfRule type="cellIs" dxfId="0" priority="424" operator="lessThan">
      <formula>1</formula>
    </cfRule>
  </conditionalFormatting>
  <conditionalFormatting sqref="S52">
    <cfRule type="containsText" dxfId="1" priority="361" operator="between" text="无">
      <formula>NOT(ISERROR(SEARCH("无",S52)))</formula>
    </cfRule>
  </conditionalFormatting>
  <conditionalFormatting sqref="T52">
    <cfRule type="containsText" dxfId="1" priority="298" operator="between" text="否">
      <formula>NOT(ISERROR(SEARCH("否",T52)))</formula>
    </cfRule>
  </conditionalFormatting>
  <conditionalFormatting sqref="V52">
    <cfRule type="cellIs" dxfId="0" priority="109" operator="lessThan">
      <formula>1</formula>
    </cfRule>
  </conditionalFormatting>
  <conditionalFormatting sqref="X52">
    <cfRule type="cellIs" dxfId="0" priority="46" operator="greaterThan">
      <formula>0</formula>
    </cfRule>
  </conditionalFormatting>
  <conditionalFormatting sqref="G53">
    <cfRule type="cellIs" priority="1116" operator="lessThan">
      <formula>1</formula>
    </cfRule>
    <cfRule type="cellIs" dxfId="0" priority="1179" operator="lessThan">
      <formula>1</formula>
    </cfRule>
  </conditionalFormatting>
  <conditionalFormatting sqref="I53">
    <cfRule type="cellIs" dxfId="0" priority="990" operator="lessThan">
      <formula>1</formula>
    </cfRule>
  </conditionalFormatting>
  <conditionalFormatting sqref="J53">
    <cfRule type="cellIs" dxfId="0" priority="927" operator="lessThan">
      <formula>0.9</formula>
    </cfRule>
  </conditionalFormatting>
  <conditionalFormatting sqref="O53">
    <cfRule type="cellIs" dxfId="0" priority="549" operator="lessThan">
      <formula>0</formula>
    </cfRule>
  </conditionalFormatting>
  <conditionalFormatting sqref="P53">
    <cfRule type="cellIs" dxfId="0" priority="486" operator="lessThan">
      <formula>1</formula>
    </cfRule>
  </conditionalFormatting>
  <conditionalFormatting sqref="Q53">
    <cfRule type="cellIs" dxfId="0" priority="612" operator="lessThan">
      <formula>0</formula>
    </cfRule>
  </conditionalFormatting>
  <conditionalFormatting sqref="R53">
    <cfRule type="cellIs" dxfId="0" priority="423" operator="lessThan">
      <formula>1</formula>
    </cfRule>
  </conditionalFormatting>
  <conditionalFormatting sqref="S53">
    <cfRule type="containsText" dxfId="1" priority="360" operator="between" text="无">
      <formula>NOT(ISERROR(SEARCH("无",S53)))</formula>
    </cfRule>
  </conditionalFormatting>
  <conditionalFormatting sqref="T53">
    <cfRule type="containsText" dxfId="1" priority="297" operator="between" text="否">
      <formula>NOT(ISERROR(SEARCH("否",T53)))</formula>
    </cfRule>
  </conditionalFormatting>
  <conditionalFormatting sqref="V53">
    <cfRule type="cellIs" dxfId="0" priority="108" operator="lessThan">
      <formula>1</formula>
    </cfRule>
  </conditionalFormatting>
  <conditionalFormatting sqref="X53">
    <cfRule type="cellIs" dxfId="0" priority="45" operator="greaterThan">
      <formula>0</formula>
    </cfRule>
  </conditionalFormatting>
  <conditionalFormatting sqref="G54">
    <cfRule type="cellIs" priority="1115" operator="lessThan">
      <formula>1</formula>
    </cfRule>
    <cfRule type="cellIs" dxfId="0" priority="1178" operator="lessThan">
      <formula>1</formula>
    </cfRule>
  </conditionalFormatting>
  <conditionalFormatting sqref="I54">
    <cfRule type="cellIs" dxfId="0" priority="989" operator="lessThan">
      <formula>1</formula>
    </cfRule>
  </conditionalFormatting>
  <conditionalFormatting sqref="J54">
    <cfRule type="cellIs" dxfId="0" priority="926" operator="lessThan">
      <formula>0.9</formula>
    </cfRule>
  </conditionalFormatting>
  <conditionalFormatting sqref="O54">
    <cfRule type="cellIs" dxfId="0" priority="548" operator="lessThan">
      <formula>0</formula>
    </cfRule>
  </conditionalFormatting>
  <conditionalFormatting sqref="P54">
    <cfRule type="cellIs" dxfId="0" priority="485" operator="lessThan">
      <formula>1</formula>
    </cfRule>
  </conditionalFormatting>
  <conditionalFormatting sqref="Q54">
    <cfRule type="cellIs" dxfId="0" priority="611" operator="lessThan">
      <formula>0</formula>
    </cfRule>
  </conditionalFormatting>
  <conditionalFormatting sqref="R54">
    <cfRule type="cellIs" dxfId="0" priority="422" operator="lessThan">
      <formula>1</formula>
    </cfRule>
  </conditionalFormatting>
  <conditionalFormatting sqref="S54">
    <cfRule type="containsText" dxfId="1" priority="359" operator="between" text="无">
      <formula>NOT(ISERROR(SEARCH("无",S54)))</formula>
    </cfRule>
  </conditionalFormatting>
  <conditionalFormatting sqref="T54">
    <cfRule type="containsText" dxfId="1" priority="296" operator="between" text="否">
      <formula>NOT(ISERROR(SEARCH("否",T54)))</formula>
    </cfRule>
  </conditionalFormatting>
  <conditionalFormatting sqref="V54">
    <cfRule type="cellIs" dxfId="0" priority="107" operator="lessThan">
      <formula>1</formula>
    </cfRule>
  </conditionalFormatting>
  <conditionalFormatting sqref="X54">
    <cfRule type="cellIs" dxfId="0" priority="44" operator="greaterThan">
      <formula>0</formula>
    </cfRule>
  </conditionalFormatting>
  <conditionalFormatting sqref="G55">
    <cfRule type="cellIs" priority="1114" operator="lessThan">
      <formula>1</formula>
    </cfRule>
    <cfRule type="cellIs" dxfId="0" priority="1177" operator="lessThan">
      <formula>1</formula>
    </cfRule>
  </conditionalFormatting>
  <conditionalFormatting sqref="I55">
    <cfRule type="cellIs" dxfId="0" priority="988" operator="lessThan">
      <formula>1</formula>
    </cfRule>
  </conditionalFormatting>
  <conditionalFormatting sqref="J55">
    <cfRule type="cellIs" dxfId="0" priority="925" operator="lessThan">
      <formula>0.9</formula>
    </cfRule>
  </conditionalFormatting>
  <conditionalFormatting sqref="O55">
    <cfRule type="cellIs" dxfId="0" priority="547" operator="lessThan">
      <formula>0</formula>
    </cfRule>
  </conditionalFormatting>
  <conditionalFormatting sqref="P55">
    <cfRule type="cellIs" dxfId="0" priority="484" operator="lessThan">
      <formula>1</formula>
    </cfRule>
  </conditionalFormatting>
  <conditionalFormatting sqref="Q55">
    <cfRule type="cellIs" dxfId="0" priority="610" operator="lessThan">
      <formula>0</formula>
    </cfRule>
  </conditionalFormatting>
  <conditionalFormatting sqref="R55">
    <cfRule type="cellIs" dxfId="0" priority="421" operator="lessThan">
      <formula>1</formula>
    </cfRule>
  </conditionalFormatting>
  <conditionalFormatting sqref="S55">
    <cfRule type="containsText" dxfId="1" priority="358" operator="between" text="无">
      <formula>NOT(ISERROR(SEARCH("无",S55)))</formula>
    </cfRule>
  </conditionalFormatting>
  <conditionalFormatting sqref="T55">
    <cfRule type="containsText" dxfId="1" priority="295" operator="between" text="否">
      <formula>NOT(ISERROR(SEARCH("否",T55)))</formula>
    </cfRule>
  </conditionalFormatting>
  <conditionalFormatting sqref="V55">
    <cfRule type="cellIs" dxfId="0" priority="106" operator="lessThan">
      <formula>1</formula>
    </cfRule>
  </conditionalFormatting>
  <conditionalFormatting sqref="X55">
    <cfRule type="cellIs" dxfId="0" priority="43" operator="greaterThan">
      <formula>0</formula>
    </cfRule>
  </conditionalFormatting>
  <conditionalFormatting sqref="G56">
    <cfRule type="cellIs" priority="1113" operator="lessThan">
      <formula>1</formula>
    </cfRule>
    <cfRule type="cellIs" dxfId="0" priority="1176" operator="lessThan">
      <formula>1</formula>
    </cfRule>
  </conditionalFormatting>
  <conditionalFormatting sqref="I56">
    <cfRule type="cellIs" dxfId="0" priority="987" operator="lessThan">
      <formula>1</formula>
    </cfRule>
  </conditionalFormatting>
  <conditionalFormatting sqref="J56">
    <cfRule type="cellIs" dxfId="0" priority="924" operator="lessThan">
      <formula>0.9</formula>
    </cfRule>
  </conditionalFormatting>
  <conditionalFormatting sqref="O56">
    <cfRule type="cellIs" dxfId="0" priority="546" operator="lessThan">
      <formula>0</formula>
    </cfRule>
  </conditionalFormatting>
  <conditionalFormatting sqref="P56">
    <cfRule type="cellIs" dxfId="0" priority="483" operator="lessThan">
      <formula>1</formula>
    </cfRule>
  </conditionalFormatting>
  <conditionalFormatting sqref="Q56">
    <cfRule type="cellIs" dxfId="0" priority="609" operator="lessThan">
      <formula>0</formula>
    </cfRule>
  </conditionalFormatting>
  <conditionalFormatting sqref="R56">
    <cfRule type="cellIs" dxfId="0" priority="420" operator="lessThan">
      <formula>1</formula>
    </cfRule>
  </conditionalFormatting>
  <conditionalFormatting sqref="S56">
    <cfRule type="containsText" dxfId="1" priority="357" operator="between" text="无">
      <formula>NOT(ISERROR(SEARCH("无",S56)))</formula>
    </cfRule>
  </conditionalFormatting>
  <conditionalFormatting sqref="T56">
    <cfRule type="containsText" dxfId="1" priority="294" operator="between" text="否">
      <formula>NOT(ISERROR(SEARCH("否",T56)))</formula>
    </cfRule>
  </conditionalFormatting>
  <conditionalFormatting sqref="V56">
    <cfRule type="cellIs" dxfId="0" priority="105" operator="lessThan">
      <formula>1</formula>
    </cfRule>
  </conditionalFormatting>
  <conditionalFormatting sqref="X56">
    <cfRule type="cellIs" dxfId="0" priority="42" operator="greaterThan">
      <formula>0</formula>
    </cfRule>
  </conditionalFormatting>
  <conditionalFormatting sqref="G57">
    <cfRule type="cellIs" priority="1112" operator="lessThan">
      <formula>1</formula>
    </cfRule>
    <cfRule type="cellIs" dxfId="0" priority="1175" operator="lessThan">
      <formula>1</formula>
    </cfRule>
  </conditionalFormatting>
  <conditionalFormatting sqref="I57">
    <cfRule type="cellIs" dxfId="0" priority="986" operator="lessThan">
      <formula>1</formula>
    </cfRule>
  </conditionalFormatting>
  <conditionalFormatting sqref="J57">
    <cfRule type="cellIs" dxfId="0" priority="923" operator="lessThan">
      <formula>0.9</formula>
    </cfRule>
  </conditionalFormatting>
  <conditionalFormatting sqref="O57">
    <cfRule type="cellIs" dxfId="0" priority="545" operator="lessThan">
      <formula>0</formula>
    </cfRule>
  </conditionalFormatting>
  <conditionalFormatting sqref="P57">
    <cfRule type="cellIs" dxfId="0" priority="482" operator="lessThan">
      <formula>1</formula>
    </cfRule>
  </conditionalFormatting>
  <conditionalFormatting sqref="Q57">
    <cfRule type="cellIs" dxfId="0" priority="608" operator="lessThan">
      <formula>0</formula>
    </cfRule>
  </conditionalFormatting>
  <conditionalFormatting sqref="R57">
    <cfRule type="cellIs" dxfId="0" priority="419" operator="lessThan">
      <formula>1</formula>
    </cfRule>
  </conditionalFormatting>
  <conditionalFormatting sqref="S57">
    <cfRule type="containsText" dxfId="1" priority="356" operator="between" text="无">
      <formula>NOT(ISERROR(SEARCH("无",S57)))</formula>
    </cfRule>
  </conditionalFormatting>
  <conditionalFormatting sqref="T57">
    <cfRule type="containsText" dxfId="1" priority="293" operator="between" text="否">
      <formula>NOT(ISERROR(SEARCH("否",T57)))</formula>
    </cfRule>
  </conditionalFormatting>
  <conditionalFormatting sqref="V57">
    <cfRule type="cellIs" dxfId="0" priority="104" operator="lessThan">
      <formula>1</formula>
    </cfRule>
  </conditionalFormatting>
  <conditionalFormatting sqref="X57">
    <cfRule type="cellIs" dxfId="0" priority="41" operator="greaterThan">
      <formula>0</formula>
    </cfRule>
  </conditionalFormatting>
  <conditionalFormatting sqref="G58">
    <cfRule type="cellIs" priority="1111" operator="lessThan">
      <formula>1</formula>
    </cfRule>
    <cfRule type="cellIs" dxfId="0" priority="1174" operator="lessThan">
      <formula>1</formula>
    </cfRule>
  </conditionalFormatting>
  <conditionalFormatting sqref="I58">
    <cfRule type="cellIs" dxfId="0" priority="985" operator="lessThan">
      <formula>1</formula>
    </cfRule>
  </conditionalFormatting>
  <conditionalFormatting sqref="J58">
    <cfRule type="cellIs" dxfId="0" priority="922" operator="lessThan">
      <formula>0.9</formula>
    </cfRule>
  </conditionalFormatting>
  <conditionalFormatting sqref="O58">
    <cfRule type="cellIs" dxfId="0" priority="544" operator="lessThan">
      <formula>0</formula>
    </cfRule>
  </conditionalFormatting>
  <conditionalFormatting sqref="P58">
    <cfRule type="cellIs" dxfId="0" priority="481" operator="lessThan">
      <formula>1</formula>
    </cfRule>
  </conditionalFormatting>
  <conditionalFormatting sqref="Q58">
    <cfRule type="cellIs" dxfId="0" priority="607" operator="lessThan">
      <formula>0</formula>
    </cfRule>
  </conditionalFormatting>
  <conditionalFormatting sqref="R58">
    <cfRule type="cellIs" dxfId="0" priority="418" operator="lessThan">
      <formula>1</formula>
    </cfRule>
  </conditionalFormatting>
  <conditionalFormatting sqref="S58">
    <cfRule type="containsText" dxfId="1" priority="355" operator="between" text="无">
      <formula>NOT(ISERROR(SEARCH("无",S58)))</formula>
    </cfRule>
  </conditionalFormatting>
  <conditionalFormatting sqref="T58">
    <cfRule type="containsText" dxfId="1" priority="292" operator="between" text="否">
      <formula>NOT(ISERROR(SEARCH("否",T58)))</formula>
    </cfRule>
  </conditionalFormatting>
  <conditionalFormatting sqref="V58">
    <cfRule type="cellIs" dxfId="0" priority="103" operator="lessThan">
      <formula>1</formula>
    </cfRule>
  </conditionalFormatting>
  <conditionalFormatting sqref="X58">
    <cfRule type="cellIs" dxfId="0" priority="40" operator="greaterThan">
      <formula>0</formula>
    </cfRule>
  </conditionalFormatting>
  <conditionalFormatting sqref="G59">
    <cfRule type="cellIs" priority="1110" operator="lessThan">
      <formula>1</formula>
    </cfRule>
    <cfRule type="cellIs" dxfId="0" priority="1173" operator="lessThan">
      <formula>1</formula>
    </cfRule>
  </conditionalFormatting>
  <conditionalFormatting sqref="I59">
    <cfRule type="cellIs" dxfId="0" priority="984" operator="lessThan">
      <formula>1</formula>
    </cfRule>
  </conditionalFormatting>
  <conditionalFormatting sqref="J59">
    <cfRule type="cellIs" dxfId="0" priority="921" operator="lessThan">
      <formula>0.9</formula>
    </cfRule>
  </conditionalFormatting>
  <conditionalFormatting sqref="O59">
    <cfRule type="cellIs" dxfId="0" priority="543" operator="lessThan">
      <formula>0</formula>
    </cfRule>
  </conditionalFormatting>
  <conditionalFormatting sqref="P59">
    <cfRule type="cellIs" dxfId="0" priority="480" operator="lessThan">
      <formula>1</formula>
    </cfRule>
  </conditionalFormatting>
  <conditionalFormatting sqref="Q59">
    <cfRule type="cellIs" dxfId="0" priority="606" operator="lessThan">
      <formula>0</formula>
    </cfRule>
  </conditionalFormatting>
  <conditionalFormatting sqref="R59">
    <cfRule type="cellIs" dxfId="0" priority="417" operator="lessThan">
      <formula>1</formula>
    </cfRule>
  </conditionalFormatting>
  <conditionalFormatting sqref="S59">
    <cfRule type="containsText" dxfId="1" priority="354" operator="between" text="无">
      <formula>NOT(ISERROR(SEARCH("无",S59)))</formula>
    </cfRule>
  </conditionalFormatting>
  <conditionalFormatting sqref="T59">
    <cfRule type="containsText" dxfId="1" priority="291" operator="between" text="否">
      <formula>NOT(ISERROR(SEARCH("否",T59)))</formula>
    </cfRule>
  </conditionalFormatting>
  <conditionalFormatting sqref="V59">
    <cfRule type="cellIs" dxfId="0" priority="102" operator="lessThan">
      <formula>1</formula>
    </cfRule>
  </conditionalFormatting>
  <conditionalFormatting sqref="X59">
    <cfRule type="cellIs" dxfId="0" priority="39" operator="greaterThan">
      <formula>0</formula>
    </cfRule>
  </conditionalFormatting>
  <conditionalFormatting sqref="G60">
    <cfRule type="cellIs" priority="1109" operator="lessThan">
      <formula>1</formula>
    </cfRule>
    <cfRule type="cellIs" dxfId="0" priority="1172" operator="lessThan">
      <formula>1</formula>
    </cfRule>
  </conditionalFormatting>
  <conditionalFormatting sqref="I60">
    <cfRule type="cellIs" dxfId="0" priority="983" operator="lessThan">
      <formula>1</formula>
    </cfRule>
  </conditionalFormatting>
  <conditionalFormatting sqref="J60">
    <cfRule type="cellIs" dxfId="0" priority="920" operator="lessThan">
      <formula>0.9</formula>
    </cfRule>
  </conditionalFormatting>
  <conditionalFormatting sqref="O60">
    <cfRule type="cellIs" dxfId="0" priority="542" operator="lessThan">
      <formula>0</formula>
    </cfRule>
  </conditionalFormatting>
  <conditionalFormatting sqref="P60">
    <cfRule type="cellIs" dxfId="0" priority="479" operator="lessThan">
      <formula>1</formula>
    </cfRule>
  </conditionalFormatting>
  <conditionalFormatting sqref="Q60">
    <cfRule type="cellIs" dxfId="0" priority="605" operator="lessThan">
      <formula>0</formula>
    </cfRule>
  </conditionalFormatting>
  <conditionalFormatting sqref="R60">
    <cfRule type="cellIs" dxfId="0" priority="416" operator="lessThan">
      <formula>1</formula>
    </cfRule>
  </conditionalFormatting>
  <conditionalFormatting sqref="S60">
    <cfRule type="containsText" dxfId="1" priority="353" operator="between" text="无">
      <formula>NOT(ISERROR(SEARCH("无",S60)))</formula>
    </cfRule>
  </conditionalFormatting>
  <conditionalFormatting sqref="T60">
    <cfRule type="containsText" dxfId="1" priority="290" operator="between" text="否">
      <formula>NOT(ISERROR(SEARCH("否",T60)))</formula>
    </cfRule>
  </conditionalFormatting>
  <conditionalFormatting sqref="V60">
    <cfRule type="cellIs" dxfId="0" priority="101" operator="lessThan">
      <formula>1</formula>
    </cfRule>
  </conditionalFormatting>
  <conditionalFormatting sqref="X60">
    <cfRule type="cellIs" dxfId="0" priority="38" operator="greaterThan">
      <formula>0</formula>
    </cfRule>
  </conditionalFormatting>
  <conditionalFormatting sqref="G61">
    <cfRule type="cellIs" priority="1108" operator="lessThan">
      <formula>1</formula>
    </cfRule>
    <cfRule type="cellIs" dxfId="0" priority="1171" operator="lessThan">
      <formula>1</formula>
    </cfRule>
  </conditionalFormatting>
  <conditionalFormatting sqref="I61">
    <cfRule type="cellIs" dxfId="0" priority="982" operator="lessThan">
      <formula>1</formula>
    </cfRule>
  </conditionalFormatting>
  <conditionalFormatting sqref="J61">
    <cfRule type="cellIs" dxfId="0" priority="919" operator="lessThan">
      <formula>0.9</formula>
    </cfRule>
  </conditionalFormatting>
  <conditionalFormatting sqref="O61">
    <cfRule type="cellIs" dxfId="0" priority="541" operator="lessThan">
      <formula>0</formula>
    </cfRule>
  </conditionalFormatting>
  <conditionalFormatting sqref="P61">
    <cfRule type="cellIs" dxfId="0" priority="478" operator="lessThan">
      <formula>1</formula>
    </cfRule>
  </conditionalFormatting>
  <conditionalFormatting sqref="Q61">
    <cfRule type="cellIs" dxfId="0" priority="604" operator="lessThan">
      <formula>0</formula>
    </cfRule>
  </conditionalFormatting>
  <conditionalFormatting sqref="R61">
    <cfRule type="cellIs" dxfId="0" priority="415" operator="lessThan">
      <formula>1</formula>
    </cfRule>
  </conditionalFormatting>
  <conditionalFormatting sqref="S61">
    <cfRule type="containsText" dxfId="1" priority="352" operator="between" text="无">
      <formula>NOT(ISERROR(SEARCH("无",S61)))</formula>
    </cfRule>
  </conditionalFormatting>
  <conditionalFormatting sqref="T61">
    <cfRule type="containsText" dxfId="1" priority="289" operator="between" text="否">
      <formula>NOT(ISERROR(SEARCH("否",T61)))</formula>
    </cfRule>
  </conditionalFormatting>
  <conditionalFormatting sqref="V61">
    <cfRule type="cellIs" dxfId="0" priority="100" operator="lessThan">
      <formula>1</formula>
    </cfRule>
  </conditionalFormatting>
  <conditionalFormatting sqref="X61">
    <cfRule type="cellIs" dxfId="0" priority="37" operator="greaterThan">
      <formula>0</formula>
    </cfRule>
  </conditionalFormatting>
  <conditionalFormatting sqref="G62">
    <cfRule type="cellIs" priority="1107" operator="lessThan">
      <formula>1</formula>
    </cfRule>
    <cfRule type="cellIs" dxfId="0" priority="1170" operator="lessThan">
      <formula>1</formula>
    </cfRule>
  </conditionalFormatting>
  <conditionalFormatting sqref="I62">
    <cfRule type="cellIs" dxfId="0" priority="981" operator="lessThan">
      <formula>1</formula>
    </cfRule>
  </conditionalFormatting>
  <conditionalFormatting sqref="J62">
    <cfRule type="cellIs" dxfId="0" priority="918" operator="lessThan">
      <formula>0.9</formula>
    </cfRule>
  </conditionalFormatting>
  <conditionalFormatting sqref="O62">
    <cfRule type="cellIs" dxfId="0" priority="540" operator="lessThan">
      <formula>0</formula>
    </cfRule>
  </conditionalFormatting>
  <conditionalFormatting sqref="P62">
    <cfRule type="cellIs" dxfId="0" priority="477" operator="lessThan">
      <formula>1</formula>
    </cfRule>
  </conditionalFormatting>
  <conditionalFormatting sqref="Q62">
    <cfRule type="cellIs" dxfId="0" priority="603" operator="lessThan">
      <formula>0</formula>
    </cfRule>
  </conditionalFormatting>
  <conditionalFormatting sqref="R62">
    <cfRule type="cellIs" dxfId="0" priority="414" operator="lessThan">
      <formula>1</formula>
    </cfRule>
  </conditionalFormatting>
  <conditionalFormatting sqref="S62">
    <cfRule type="containsText" dxfId="1" priority="351" operator="between" text="无">
      <formula>NOT(ISERROR(SEARCH("无",S62)))</formula>
    </cfRule>
  </conditionalFormatting>
  <conditionalFormatting sqref="T62">
    <cfRule type="containsText" dxfId="1" priority="288" operator="between" text="否">
      <formula>NOT(ISERROR(SEARCH("否",T62)))</formula>
    </cfRule>
  </conditionalFormatting>
  <conditionalFormatting sqref="V62">
    <cfRule type="cellIs" dxfId="0" priority="99" operator="lessThan">
      <formula>1</formula>
    </cfRule>
  </conditionalFormatting>
  <conditionalFormatting sqref="X62">
    <cfRule type="cellIs" dxfId="0" priority="36" operator="greaterThan">
      <formula>0</formula>
    </cfRule>
  </conditionalFormatting>
  <conditionalFormatting sqref="G63">
    <cfRule type="cellIs" priority="1106" operator="lessThan">
      <formula>1</formula>
    </cfRule>
    <cfRule type="cellIs" dxfId="0" priority="1169" operator="lessThan">
      <formula>1</formula>
    </cfRule>
  </conditionalFormatting>
  <conditionalFormatting sqref="I63">
    <cfRule type="cellIs" dxfId="0" priority="980" operator="lessThan">
      <formula>1</formula>
    </cfRule>
  </conditionalFormatting>
  <conditionalFormatting sqref="J63">
    <cfRule type="cellIs" dxfId="0" priority="917" operator="lessThan">
      <formula>0.9</formula>
    </cfRule>
  </conditionalFormatting>
  <conditionalFormatting sqref="O63">
    <cfRule type="cellIs" dxfId="0" priority="539" operator="lessThan">
      <formula>0</formula>
    </cfRule>
  </conditionalFormatting>
  <conditionalFormatting sqref="P63">
    <cfRule type="cellIs" dxfId="0" priority="476" operator="lessThan">
      <formula>1</formula>
    </cfRule>
  </conditionalFormatting>
  <conditionalFormatting sqref="Q63">
    <cfRule type="cellIs" dxfId="0" priority="602" operator="lessThan">
      <formula>0</formula>
    </cfRule>
  </conditionalFormatting>
  <conditionalFormatting sqref="R63">
    <cfRule type="cellIs" dxfId="0" priority="413" operator="lessThan">
      <formula>1</formula>
    </cfRule>
  </conditionalFormatting>
  <conditionalFormatting sqref="S63">
    <cfRule type="containsText" dxfId="1" priority="350" operator="between" text="无">
      <formula>NOT(ISERROR(SEARCH("无",S63)))</formula>
    </cfRule>
  </conditionalFormatting>
  <conditionalFormatting sqref="T63">
    <cfRule type="containsText" dxfId="1" priority="287" operator="between" text="否">
      <formula>NOT(ISERROR(SEARCH("否",T63)))</formula>
    </cfRule>
  </conditionalFormatting>
  <conditionalFormatting sqref="V63">
    <cfRule type="cellIs" dxfId="0" priority="98" operator="lessThan">
      <formula>1</formula>
    </cfRule>
  </conditionalFormatting>
  <conditionalFormatting sqref="X63">
    <cfRule type="cellIs" dxfId="0" priority="35" operator="greaterThan">
      <formula>0</formula>
    </cfRule>
  </conditionalFormatting>
  <conditionalFormatting sqref="G64">
    <cfRule type="cellIs" priority="1105" operator="lessThan">
      <formula>1</formula>
    </cfRule>
    <cfRule type="cellIs" dxfId="0" priority="1168" operator="lessThan">
      <formula>1</formula>
    </cfRule>
  </conditionalFormatting>
  <conditionalFormatting sqref="I64">
    <cfRule type="cellIs" dxfId="0" priority="979" operator="lessThan">
      <formula>1</formula>
    </cfRule>
  </conditionalFormatting>
  <conditionalFormatting sqref="J64">
    <cfRule type="cellIs" dxfId="0" priority="916" operator="lessThan">
      <formula>0.9</formula>
    </cfRule>
  </conditionalFormatting>
  <conditionalFormatting sqref="O64">
    <cfRule type="cellIs" dxfId="0" priority="538" operator="lessThan">
      <formula>0</formula>
    </cfRule>
  </conditionalFormatting>
  <conditionalFormatting sqref="P64">
    <cfRule type="cellIs" dxfId="0" priority="475" operator="lessThan">
      <formula>1</formula>
    </cfRule>
  </conditionalFormatting>
  <conditionalFormatting sqref="Q64">
    <cfRule type="cellIs" dxfId="0" priority="601" operator="lessThan">
      <formula>0</formula>
    </cfRule>
  </conditionalFormatting>
  <conditionalFormatting sqref="R64">
    <cfRule type="cellIs" dxfId="0" priority="412" operator="lessThan">
      <formula>1</formula>
    </cfRule>
  </conditionalFormatting>
  <conditionalFormatting sqref="S64">
    <cfRule type="containsText" dxfId="1" priority="349" operator="between" text="无">
      <formula>NOT(ISERROR(SEARCH("无",S64)))</formula>
    </cfRule>
  </conditionalFormatting>
  <conditionalFormatting sqref="T64">
    <cfRule type="containsText" dxfId="1" priority="286" operator="between" text="否">
      <formula>NOT(ISERROR(SEARCH("否",T64)))</formula>
    </cfRule>
  </conditionalFormatting>
  <conditionalFormatting sqref="V64">
    <cfRule type="cellIs" dxfId="0" priority="97" operator="lessThan">
      <formula>1</formula>
    </cfRule>
  </conditionalFormatting>
  <conditionalFormatting sqref="X64">
    <cfRule type="cellIs" dxfId="0" priority="34" operator="greaterThan">
      <formula>0</formula>
    </cfRule>
  </conditionalFormatting>
  <conditionalFormatting sqref="G65">
    <cfRule type="cellIs" priority="1104" operator="lessThan">
      <formula>1</formula>
    </cfRule>
    <cfRule type="cellIs" dxfId="0" priority="1167" operator="lessThan">
      <formula>1</formula>
    </cfRule>
  </conditionalFormatting>
  <conditionalFormatting sqref="I65">
    <cfRule type="cellIs" dxfId="0" priority="978" operator="lessThan">
      <formula>1</formula>
    </cfRule>
  </conditionalFormatting>
  <conditionalFormatting sqref="J65">
    <cfRule type="cellIs" dxfId="0" priority="915" operator="lessThan">
      <formula>0.9</formula>
    </cfRule>
  </conditionalFormatting>
  <conditionalFormatting sqref="O65">
    <cfRule type="cellIs" dxfId="0" priority="537" operator="lessThan">
      <formula>0</formula>
    </cfRule>
  </conditionalFormatting>
  <conditionalFormatting sqref="P65">
    <cfRule type="cellIs" dxfId="0" priority="474" operator="lessThan">
      <formula>1</formula>
    </cfRule>
  </conditionalFormatting>
  <conditionalFormatting sqref="Q65">
    <cfRule type="cellIs" dxfId="0" priority="600" operator="lessThan">
      <formula>0</formula>
    </cfRule>
  </conditionalFormatting>
  <conditionalFormatting sqref="R65">
    <cfRule type="cellIs" dxfId="0" priority="411" operator="lessThan">
      <formula>1</formula>
    </cfRule>
  </conditionalFormatting>
  <conditionalFormatting sqref="S65">
    <cfRule type="containsText" dxfId="1" priority="348" operator="between" text="无">
      <formula>NOT(ISERROR(SEARCH("无",S65)))</formula>
    </cfRule>
  </conditionalFormatting>
  <conditionalFormatting sqref="T65">
    <cfRule type="containsText" dxfId="1" priority="285" operator="between" text="否">
      <formula>NOT(ISERROR(SEARCH("否",T65)))</formula>
    </cfRule>
  </conditionalFormatting>
  <conditionalFormatting sqref="V65">
    <cfRule type="cellIs" dxfId="0" priority="96" operator="lessThan">
      <formula>1</formula>
    </cfRule>
  </conditionalFormatting>
  <conditionalFormatting sqref="X65">
    <cfRule type="cellIs" dxfId="0" priority="33" operator="greaterThan">
      <formula>0</formula>
    </cfRule>
  </conditionalFormatting>
  <conditionalFormatting sqref="G66">
    <cfRule type="cellIs" priority="1103" operator="lessThan">
      <formula>1</formula>
    </cfRule>
    <cfRule type="cellIs" dxfId="0" priority="1166" operator="lessThan">
      <formula>1</formula>
    </cfRule>
  </conditionalFormatting>
  <conditionalFormatting sqref="I66">
    <cfRule type="cellIs" dxfId="0" priority="977" operator="lessThan">
      <formula>1</formula>
    </cfRule>
  </conditionalFormatting>
  <conditionalFormatting sqref="J66">
    <cfRule type="cellIs" dxfId="0" priority="914" operator="lessThan">
      <formula>0.9</formula>
    </cfRule>
  </conditionalFormatting>
  <conditionalFormatting sqref="O66">
    <cfRule type="cellIs" dxfId="0" priority="536" operator="lessThan">
      <formula>0</formula>
    </cfRule>
  </conditionalFormatting>
  <conditionalFormatting sqref="P66">
    <cfRule type="cellIs" dxfId="0" priority="473" operator="lessThan">
      <formula>1</formula>
    </cfRule>
  </conditionalFormatting>
  <conditionalFormatting sqref="Q66">
    <cfRule type="cellIs" dxfId="0" priority="599" operator="lessThan">
      <formula>0</formula>
    </cfRule>
  </conditionalFormatting>
  <conditionalFormatting sqref="R66">
    <cfRule type="cellIs" dxfId="0" priority="410" operator="lessThan">
      <formula>1</formula>
    </cfRule>
  </conditionalFormatting>
  <conditionalFormatting sqref="S66">
    <cfRule type="containsText" dxfId="1" priority="347" operator="between" text="无">
      <formula>NOT(ISERROR(SEARCH("无",S66)))</formula>
    </cfRule>
  </conditionalFormatting>
  <conditionalFormatting sqref="T66">
    <cfRule type="containsText" dxfId="1" priority="284" operator="between" text="否">
      <formula>NOT(ISERROR(SEARCH("否",T66)))</formula>
    </cfRule>
  </conditionalFormatting>
  <conditionalFormatting sqref="V66">
    <cfRule type="cellIs" dxfId="0" priority="95" operator="lessThan">
      <formula>1</formula>
    </cfRule>
  </conditionalFormatting>
  <conditionalFormatting sqref="X66">
    <cfRule type="cellIs" dxfId="0" priority="32" operator="greaterThan">
      <formula>0</formula>
    </cfRule>
  </conditionalFormatting>
  <conditionalFormatting sqref="G67">
    <cfRule type="cellIs" priority="1102" operator="lessThan">
      <formula>1</formula>
    </cfRule>
    <cfRule type="cellIs" dxfId="0" priority="1165" operator="lessThan">
      <formula>1</formula>
    </cfRule>
  </conditionalFormatting>
  <conditionalFormatting sqref="I67">
    <cfRule type="cellIs" dxfId="0" priority="976" operator="lessThan">
      <formula>1</formula>
    </cfRule>
  </conditionalFormatting>
  <conditionalFormatting sqref="J67">
    <cfRule type="cellIs" dxfId="0" priority="913" operator="lessThan">
      <formula>0.9</formula>
    </cfRule>
  </conditionalFormatting>
  <conditionalFormatting sqref="O67">
    <cfRule type="cellIs" dxfId="0" priority="535" operator="lessThan">
      <formula>0</formula>
    </cfRule>
  </conditionalFormatting>
  <conditionalFormatting sqref="P67">
    <cfRule type="cellIs" dxfId="0" priority="472" operator="lessThan">
      <formula>1</formula>
    </cfRule>
  </conditionalFormatting>
  <conditionalFormatting sqref="Q67">
    <cfRule type="cellIs" dxfId="0" priority="598" operator="lessThan">
      <formula>0</formula>
    </cfRule>
  </conditionalFormatting>
  <conditionalFormatting sqref="R67">
    <cfRule type="cellIs" dxfId="0" priority="409" operator="lessThan">
      <formula>1</formula>
    </cfRule>
  </conditionalFormatting>
  <conditionalFormatting sqref="S67">
    <cfRule type="containsText" dxfId="1" priority="346" operator="between" text="无">
      <formula>NOT(ISERROR(SEARCH("无",S67)))</formula>
    </cfRule>
  </conditionalFormatting>
  <conditionalFormatting sqref="T67">
    <cfRule type="containsText" dxfId="1" priority="283" operator="between" text="否">
      <formula>NOT(ISERROR(SEARCH("否",T67)))</formula>
    </cfRule>
  </conditionalFormatting>
  <conditionalFormatting sqref="V67">
    <cfRule type="cellIs" dxfId="0" priority="94" operator="lessThan">
      <formula>1</formula>
    </cfRule>
  </conditionalFormatting>
  <conditionalFormatting sqref="X67">
    <cfRule type="cellIs" dxfId="0" priority="31" operator="greaterThan">
      <formula>0</formula>
    </cfRule>
  </conditionalFormatting>
  <conditionalFormatting sqref="G68">
    <cfRule type="cellIs" priority="1101" operator="lessThan">
      <formula>1</formula>
    </cfRule>
    <cfRule type="cellIs" dxfId="0" priority="1164" operator="lessThan">
      <formula>1</formula>
    </cfRule>
  </conditionalFormatting>
  <conditionalFormatting sqref="I68">
    <cfRule type="cellIs" dxfId="0" priority="975" operator="lessThan">
      <formula>1</formula>
    </cfRule>
  </conditionalFormatting>
  <conditionalFormatting sqref="J68">
    <cfRule type="cellIs" dxfId="0" priority="912" operator="lessThan">
      <formula>0.9</formula>
    </cfRule>
  </conditionalFormatting>
  <conditionalFormatting sqref="O68">
    <cfRule type="cellIs" dxfId="0" priority="534" operator="lessThan">
      <formula>0</formula>
    </cfRule>
  </conditionalFormatting>
  <conditionalFormatting sqref="P68">
    <cfRule type="cellIs" dxfId="0" priority="471" operator="lessThan">
      <formula>1</formula>
    </cfRule>
  </conditionalFormatting>
  <conditionalFormatting sqref="Q68">
    <cfRule type="cellIs" dxfId="0" priority="597" operator="lessThan">
      <formula>0</formula>
    </cfRule>
  </conditionalFormatting>
  <conditionalFormatting sqref="R68">
    <cfRule type="cellIs" dxfId="0" priority="408" operator="lessThan">
      <formula>1</formula>
    </cfRule>
  </conditionalFormatting>
  <conditionalFormatting sqref="S68">
    <cfRule type="containsText" dxfId="1" priority="345" operator="between" text="无">
      <formula>NOT(ISERROR(SEARCH("无",S68)))</formula>
    </cfRule>
  </conditionalFormatting>
  <conditionalFormatting sqref="T68">
    <cfRule type="containsText" dxfId="1" priority="282" operator="between" text="否">
      <formula>NOT(ISERROR(SEARCH("否",T68)))</formula>
    </cfRule>
  </conditionalFormatting>
  <conditionalFormatting sqref="V68">
    <cfRule type="cellIs" dxfId="0" priority="93" operator="lessThan">
      <formula>1</formula>
    </cfRule>
  </conditionalFormatting>
  <conditionalFormatting sqref="X68">
    <cfRule type="cellIs" dxfId="0" priority="30" operator="greaterThan">
      <formula>0</formula>
    </cfRule>
  </conditionalFormatting>
  <conditionalFormatting sqref="E6:E68">
    <cfRule type="cellIs" dxfId="0" priority="29" operator="greaterThan">
      <formula>2000</formula>
    </cfRule>
  </conditionalFormatting>
  <conditionalFormatting sqref="G6:G68">
    <cfRule type="cellIs" dxfId="0" priority="28" operator="lessThan">
      <formula>1</formula>
    </cfRule>
  </conditionalFormatting>
  <conditionalFormatting sqref="H6:H68">
    <cfRule type="cellIs" dxfId="0" priority="7" operator="lessThan">
      <formula>4.2</formula>
    </cfRule>
  </conditionalFormatting>
  <conditionalFormatting sqref="I6:I68">
    <cfRule type="cellIs" dxfId="0" priority="26" operator="lessThan">
      <formula>1</formula>
    </cfRule>
  </conditionalFormatting>
  <conditionalFormatting sqref="J6:J68">
    <cfRule type="cellIs" dxfId="0" priority="25" operator="lessThan">
      <formula>0.9</formula>
    </cfRule>
  </conditionalFormatting>
  <conditionalFormatting sqref="J6:J15">
    <cfRule type="cellIs" dxfId="0" priority="1" operator="lessThan">
      <formula>0.9</formula>
    </cfRule>
  </conditionalFormatting>
  <conditionalFormatting sqref="K6:K68">
    <cfRule type="cellIs" dxfId="0" priority="6" operator="lessThan">
      <formula>4.5</formula>
    </cfRule>
  </conditionalFormatting>
  <conditionalFormatting sqref="L6:L68">
    <cfRule type="cellIs" dxfId="0" priority="5" operator="lessThan">
      <formula>7.5</formula>
    </cfRule>
  </conditionalFormatting>
  <conditionalFormatting sqref="M6:M68">
    <cfRule type="cellIs" dxfId="0" priority="4" operator="lessThan">
      <formula>2000</formula>
    </cfRule>
  </conditionalFormatting>
  <conditionalFormatting sqref="N6:N68">
    <cfRule type="cellIs" dxfId="0" priority="3" operator="lessThan">
      <formula>2.3</formula>
    </cfRule>
  </conditionalFormatting>
  <conditionalFormatting sqref="O6:O68">
    <cfRule type="cellIs" dxfId="0" priority="20" operator="lessThan">
      <formula>0</formula>
    </cfRule>
  </conditionalFormatting>
  <conditionalFormatting sqref="P6:P68">
    <cfRule type="cellIs" dxfId="0" priority="19" operator="lessThan">
      <formula>1</formula>
    </cfRule>
  </conditionalFormatting>
  <conditionalFormatting sqref="Q6:Q68">
    <cfRule type="cellIs" dxfId="0" priority="18" operator="lessThan">
      <formula>0</formula>
    </cfRule>
  </conditionalFormatting>
  <conditionalFormatting sqref="R6:R68">
    <cfRule type="cellIs" dxfId="0" priority="17" operator="lessThan">
      <formula>1</formula>
    </cfRule>
  </conditionalFormatting>
  <conditionalFormatting sqref="S6:S68">
    <cfRule type="containsText" dxfId="1" priority="16" operator="between" text="无">
      <formula>NOT(ISERROR(SEARCH("无",S6)))</formula>
    </cfRule>
  </conditionalFormatting>
  <conditionalFormatting sqref="T6:T68">
    <cfRule type="containsText" dxfId="1" priority="15" operator="between" text="否">
      <formula>NOT(ISERROR(SEARCH("否",T6)))</formula>
    </cfRule>
  </conditionalFormatting>
  <conditionalFormatting sqref="U6:U68">
    <cfRule type="containsText" dxfId="1" priority="9" operator="between" text="有">
      <formula>NOT(ISERROR(SEARCH("有",U6)))</formula>
    </cfRule>
  </conditionalFormatting>
  <conditionalFormatting sqref="V6:V68">
    <cfRule type="cellIs" dxfId="0" priority="13" operator="lessThan">
      <formula>1</formula>
    </cfRule>
  </conditionalFormatting>
  <conditionalFormatting sqref="W6:W68">
    <cfRule type="containsText" dxfId="1" priority="8" operator="between" text="有">
      <formula>NOT(ISERROR(SEARCH("有",W6)))</formula>
    </cfRule>
  </conditionalFormatting>
  <conditionalFormatting sqref="X6:X15">
    <cfRule type="cellIs" dxfId="0" priority="11" operator="greaterThan">
      <formula>0</formula>
    </cfRule>
  </conditionalFormatting>
  <conditionalFormatting sqref="Y6:Y15">
    <cfRule type="containsText" dxfId="1" priority="2" operator="between" text="否">
      <formula>NOT(ISERROR(SEARCH("否",Y6)))</formula>
    </cfRule>
  </conditionalFormatting>
  <pageMargins left="0.75" right="0.75" top="1" bottom="1" header="0.511805555555556" footer="0.511805555555556"/>
  <pageSetup paperSize="9" scale="43" fitToHeight="0" orientation="landscape"/>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Y68"/>
  <sheetViews>
    <sheetView zoomScale="70" zoomScaleNormal="70" workbookViewId="0">
      <pane ySplit="10" topLeftCell="A51" activePane="bottomLeft" state="frozen"/>
      <selection/>
      <selection pane="bottomLeft" activeCell="A1" sqref="A1:AD2"/>
    </sheetView>
  </sheetViews>
  <sheetFormatPr defaultColWidth="9" defaultRowHeight="15.6"/>
  <cols>
    <col min="13" max="13" width="10.875" customWidth="1"/>
    <col min="18" max="18" width="12" customWidth="1"/>
    <col min="22" max="22" width="12.625" customWidth="1"/>
    <col min="30" max="30" width="19.875" customWidth="1"/>
  </cols>
  <sheetData>
    <row r="1" s="17" customFormat="1" ht="33" customHeight="1" spans="1:233">
      <c r="A1" s="19" t="s">
        <v>81</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HY1"/>
    </row>
    <row r="2" s="17" customFormat="1" ht="29.4" spans="1:233">
      <c r="A2" s="36" t="s">
        <v>82</v>
      </c>
      <c r="B2" s="36"/>
      <c r="C2" s="36"/>
      <c r="D2" s="36"/>
      <c r="E2" s="36"/>
      <c r="F2" s="36"/>
      <c r="G2" s="36"/>
      <c r="H2" s="36"/>
      <c r="I2" s="36"/>
      <c r="J2" s="36"/>
      <c r="K2" s="36"/>
      <c r="L2" s="36"/>
      <c r="M2" s="36"/>
      <c r="N2" s="36"/>
      <c r="O2" s="36"/>
      <c r="P2" s="36"/>
      <c r="Q2" s="36"/>
      <c r="R2" s="36"/>
      <c r="S2" s="36"/>
      <c r="T2" s="36"/>
      <c r="U2" s="36"/>
      <c r="V2" s="36"/>
      <c r="W2" s="36"/>
      <c r="X2" s="36"/>
      <c r="Y2" s="36"/>
      <c r="Z2" s="52"/>
      <c r="AA2" s="52"/>
      <c r="AB2" s="52"/>
      <c r="AC2" s="52"/>
      <c r="AD2" s="52"/>
      <c r="HY2"/>
    </row>
    <row r="3" s="17" customFormat="1" ht="15" customHeight="1" spans="1:233">
      <c r="A3" s="44"/>
      <c r="B3" s="45"/>
      <c r="C3" s="45"/>
      <c r="D3" s="45"/>
      <c r="E3" s="45"/>
      <c r="F3" s="45"/>
      <c r="G3" s="45"/>
      <c r="H3" s="45"/>
      <c r="I3" s="45"/>
      <c r="J3" s="45"/>
      <c r="K3" s="45"/>
      <c r="L3" s="45"/>
      <c r="M3" s="45"/>
      <c r="N3" s="45"/>
      <c r="O3" s="45"/>
      <c r="P3" s="45"/>
      <c r="Q3" s="45"/>
      <c r="R3" s="45"/>
      <c r="S3" s="45"/>
      <c r="T3" s="45"/>
      <c r="U3" s="45"/>
      <c r="V3" s="45"/>
      <c r="W3" s="45"/>
      <c r="X3" s="45"/>
      <c r="Y3" s="45"/>
      <c r="Z3" s="52"/>
      <c r="AA3" s="52"/>
      <c r="AB3" s="52"/>
      <c r="AC3" s="52"/>
      <c r="AD3" s="52"/>
      <c r="HY3"/>
    </row>
    <row r="4" s="17" customFormat="1" ht="235.5" spans="1:233">
      <c r="A4" s="46" t="s">
        <v>16</v>
      </c>
      <c r="B4" s="47" t="s">
        <v>4</v>
      </c>
      <c r="C4" s="47" t="s">
        <v>18</v>
      </c>
      <c r="D4" s="47" t="s">
        <v>19</v>
      </c>
      <c r="E4" s="47" t="s">
        <v>59</v>
      </c>
      <c r="F4" s="47" t="s">
        <v>22</v>
      </c>
      <c r="G4" s="47" t="s">
        <v>60</v>
      </c>
      <c r="H4" s="47" t="s">
        <v>61</v>
      </c>
      <c r="I4" s="47" t="s">
        <v>62</v>
      </c>
      <c r="J4" s="47" t="s">
        <v>63</v>
      </c>
      <c r="K4" s="47" t="s">
        <v>64</v>
      </c>
      <c r="L4" s="47" t="s">
        <v>65</v>
      </c>
      <c r="M4" s="47" t="s">
        <v>66</v>
      </c>
      <c r="N4" s="47" t="s">
        <v>67</v>
      </c>
      <c r="O4" s="47" t="s">
        <v>68</v>
      </c>
      <c r="P4" s="47" t="s">
        <v>69</v>
      </c>
      <c r="Q4" s="47" t="s">
        <v>70</v>
      </c>
      <c r="R4" s="47" t="s">
        <v>71</v>
      </c>
      <c r="S4" s="47" t="s">
        <v>72</v>
      </c>
      <c r="T4" s="47" t="s">
        <v>73</v>
      </c>
      <c r="U4" s="47" t="s">
        <v>74</v>
      </c>
      <c r="V4" s="47" t="s">
        <v>75</v>
      </c>
      <c r="W4" s="47" t="s">
        <v>76</v>
      </c>
      <c r="X4" s="47" t="s">
        <v>77</v>
      </c>
      <c r="Y4" s="47" t="s">
        <v>78</v>
      </c>
      <c r="Z4" s="52"/>
      <c r="AA4" s="53" t="s">
        <v>50</v>
      </c>
      <c r="AB4" s="54" t="s">
        <v>79</v>
      </c>
      <c r="AC4" s="54"/>
      <c r="AD4" s="54"/>
      <c r="HY4"/>
    </row>
    <row r="5" s="17" customFormat="1" ht="24" customHeight="1" spans="1:233">
      <c r="A5" s="48">
        <v>0</v>
      </c>
      <c r="B5" s="48">
        <v>1</v>
      </c>
      <c r="C5" s="49">
        <v>2</v>
      </c>
      <c r="D5" s="49">
        <v>3</v>
      </c>
      <c r="E5" s="49">
        <v>4</v>
      </c>
      <c r="F5" s="49">
        <v>5</v>
      </c>
      <c r="G5" s="49">
        <v>6</v>
      </c>
      <c r="H5" s="49">
        <v>7</v>
      </c>
      <c r="I5" s="49">
        <v>8</v>
      </c>
      <c r="J5" s="49">
        <v>9</v>
      </c>
      <c r="K5" s="49">
        <v>10</v>
      </c>
      <c r="L5" s="49">
        <v>11</v>
      </c>
      <c r="M5" s="49">
        <v>12</v>
      </c>
      <c r="N5" s="49">
        <v>13</v>
      </c>
      <c r="O5" s="49">
        <v>14</v>
      </c>
      <c r="P5" s="49">
        <v>15</v>
      </c>
      <c r="Q5" s="49">
        <v>16</v>
      </c>
      <c r="R5" s="49">
        <v>17</v>
      </c>
      <c r="S5" s="49">
        <v>18</v>
      </c>
      <c r="T5" s="49">
        <v>19</v>
      </c>
      <c r="U5" s="49">
        <v>20</v>
      </c>
      <c r="V5" s="49">
        <v>21</v>
      </c>
      <c r="W5" s="49">
        <v>22</v>
      </c>
      <c r="X5" s="49">
        <v>23</v>
      </c>
      <c r="Y5" s="49">
        <v>24</v>
      </c>
      <c r="Z5" s="52"/>
      <c r="AA5" s="55"/>
      <c r="AB5" s="54"/>
      <c r="AC5" s="54"/>
      <c r="AD5" s="54"/>
      <c r="HY5"/>
    </row>
    <row r="6" s="17" customFormat="1" ht="29.1" customHeight="1" spans="1:233">
      <c r="A6" s="48">
        <v>1</v>
      </c>
      <c r="B6" s="49" t="str">
        <f>'附件3义务教育优质均衡督导评估重点指标采集表（初中）'!B6</f>
        <v>XX学校初中部</v>
      </c>
      <c r="C6" s="49">
        <f>'附件3义务教育优质均衡督导评估重点指标采集表（初中）'!C6</f>
        <v>200312</v>
      </c>
      <c r="D6" s="49" t="str">
        <f>'附件3义务教育优质均衡督导评估重点指标采集表（初中）'!D6</f>
        <v>九年一贯制</v>
      </c>
      <c r="E6" s="49">
        <f>'附件3义务教育优质均衡督导评估重点指标采集表（初中）'!E6</f>
        <v>500</v>
      </c>
      <c r="F6" s="49">
        <f>'附件3义务教育优质均衡督导评估重点指标采集表（初中）'!G6</f>
        <v>10</v>
      </c>
      <c r="G6" s="50">
        <f>'附件3义务教育优质均衡督导评估重点指标采集表（初中）'!H6/F6</f>
        <v>0.8</v>
      </c>
      <c r="H6" s="51">
        <f>'附件3义务教育优质均衡督导评估重点指标采集表（初中）'!I6/'附件3义务教育优质均衡督导评估重点指标采集表（初中）'!E6*100</f>
        <v>6</v>
      </c>
      <c r="I6" s="51">
        <f>'附件3义务教育优质均衡督导评估重点指标采集表（初中）'!J6/'附件3义务教育优质均衡督导评估重点指标采集表（初中）'!E6*100</f>
        <v>1</v>
      </c>
      <c r="J6" s="51">
        <f>('附件3义务教育优质均衡督导评估重点指标采集表（初中）'!L6+'附件3义务教育优质均衡督导评估重点指标采集表（初中）'!K6)/'附件3义务教育优质均衡督导评估重点指标采集表（初中）'!E6*100</f>
        <v>1.2</v>
      </c>
      <c r="K6" s="51">
        <f>'附件3义务教育优质均衡督导评估重点指标采集表（初中）'!M6/'附件3义务教育优质均衡督导评估重点指标采集表（初中）'!E6</f>
        <v>16.2962962962963</v>
      </c>
      <c r="L6" s="51">
        <f>'附件3义务教育优质均衡督导评估重点指标采集表（初中）'!N6/'附件3义务教育优质均衡督导评估重点指标采集表（初中）'!E6</f>
        <v>16.2962962962963</v>
      </c>
      <c r="M6" s="51">
        <f>'附件3义务教育优质均衡督导评估重点指标采集表（初中）'!O6/'附件3义务教育优质均衡督导评估重点指标采集表（初中）'!E6*10000</f>
        <v>1629.62962962963</v>
      </c>
      <c r="N6" s="51">
        <f>'附件3义务教育优质均衡督导评估重点指标采集表（初中）'!P6/'附件3义务教育优质均衡督导评估重点指标采集表（初中）'!E6*100</f>
        <v>3.25925925925926</v>
      </c>
      <c r="O6" s="51">
        <f>'附件3义务教育优质均衡督导评估重点指标采集表（初中）'!Q6-'附件3义务教育优质均衡督导评估重点指标采集表（初中）'!G6/12</f>
        <v>3.16666666666667</v>
      </c>
      <c r="P6" s="50">
        <f>'附件3义务教育优质均衡督导评估重点指标采集表（初中）'!R6/'附件3义务教育优质均衡督导评估重点指标采集表（初中）'!Q6</f>
        <v>0.5</v>
      </c>
      <c r="Q6" s="51">
        <f>'附件3义务教育优质均衡督导评估重点指标采集表（初中）'!S6-'附件3义务教育优质均衡督导评估重点指标采集表（初中）'!G6/12</f>
        <v>1.16666666666667</v>
      </c>
      <c r="R6" s="50">
        <f>'附件3义务教育优质均衡督导评估重点指标采集表（初中）'!T6/'附件3义务教育优质均衡督导评估重点指标采集表（初中）'!S6</f>
        <v>1</v>
      </c>
      <c r="S6" s="49" t="str">
        <f>'附件3义务教育优质均衡督导评估重点指标采集表（初中）'!U6</f>
        <v>有</v>
      </c>
      <c r="T6" s="49" t="str">
        <f>'附件3义务教育优质均衡督导评估重点指标采集表（初中）'!V6</f>
        <v>是</v>
      </c>
      <c r="U6" s="49" t="str">
        <f>'附件3义务教育优质均衡督导评估重点指标采集表（初中）'!W6</f>
        <v>无</v>
      </c>
      <c r="V6" s="50">
        <f>'附件3义务教育优质均衡督导评估重点指标采集表（初中）'!X6</f>
        <v>1</v>
      </c>
      <c r="W6" s="49" t="str">
        <f>'附件3义务教育优质均衡督导评估重点指标采集表（初中）'!Y6</f>
        <v>有</v>
      </c>
      <c r="X6" s="49">
        <f>'附件3义务教育优质均衡督导评估重点指标采集表（初中）'!Z6-'附件3义务教育优质均衡督导评估重点指标采集表（初中）'!AA6</f>
        <v>0</v>
      </c>
      <c r="Y6" s="56" t="s">
        <v>80</v>
      </c>
      <c r="Z6" s="52"/>
      <c r="AA6" s="55"/>
      <c r="AB6" s="54"/>
      <c r="AC6" s="54"/>
      <c r="AD6" s="54"/>
      <c r="HY6"/>
    </row>
    <row r="7" s="17" customFormat="1" ht="30" customHeight="1" spans="1:233">
      <c r="A7" s="48">
        <v>2</v>
      </c>
      <c r="B7" s="49">
        <f>'附件3义务教育优质均衡督导评估重点指标采集表（初中）'!B7</f>
        <v>0</v>
      </c>
      <c r="C7" s="49">
        <f>'附件3义务教育优质均衡督导评估重点指标采集表（初中）'!C7</f>
        <v>0</v>
      </c>
      <c r="D7" s="49">
        <f>'附件3义务教育优质均衡督导评估重点指标采集表（初中）'!D7</f>
        <v>0</v>
      </c>
      <c r="E7" s="49">
        <f>'附件3义务教育优质均衡督导评估重点指标采集表（初中）'!E7</f>
        <v>0</v>
      </c>
      <c r="F7" s="49">
        <f>'附件3义务教育优质均衡督导评估重点指标采集表（初中）'!G7</f>
        <v>0</v>
      </c>
      <c r="G7" s="50" t="e">
        <f>'附件3义务教育优质均衡督导评估重点指标采集表（初中）'!H7/F7</f>
        <v>#DIV/0!</v>
      </c>
      <c r="H7" s="51" t="e">
        <f>'附件3义务教育优质均衡督导评估重点指标采集表（初中）'!I7/'附件3义务教育优质均衡督导评估重点指标采集表（初中）'!E7*100</f>
        <v>#DIV/0!</v>
      </c>
      <c r="I7" s="51" t="e">
        <f>'附件3义务教育优质均衡督导评估重点指标采集表（初中）'!J7/'附件3义务教育优质均衡督导评估重点指标采集表（初中）'!E7*100</f>
        <v>#DIV/0!</v>
      </c>
      <c r="J7" s="51" t="e">
        <f>('附件3义务教育优质均衡督导评估重点指标采集表（初中）'!L7+'附件3义务教育优质均衡督导评估重点指标采集表（初中）'!K7)/'附件3义务教育优质均衡督导评估重点指标采集表（初中）'!E7*100</f>
        <v>#DIV/0!</v>
      </c>
      <c r="K7" s="51" t="e">
        <f>'附件3义务教育优质均衡督导评估重点指标采集表（初中）'!M7/'附件3义务教育优质均衡督导评估重点指标采集表（初中）'!E7</f>
        <v>#DIV/0!</v>
      </c>
      <c r="L7" s="51" t="e">
        <f>'附件3义务教育优质均衡督导评估重点指标采集表（初中）'!N7/'附件3义务教育优质均衡督导评估重点指标采集表（初中）'!E7</f>
        <v>#DIV/0!</v>
      </c>
      <c r="M7" s="51" t="e">
        <f>'附件3义务教育优质均衡督导评估重点指标采集表（初中）'!O7/'附件3义务教育优质均衡督导评估重点指标采集表（初中）'!E7*10000</f>
        <v>#DIV/0!</v>
      </c>
      <c r="N7" s="51" t="e">
        <f>'附件3义务教育优质均衡督导评估重点指标采集表（初中）'!P7/'附件3义务教育优质均衡督导评估重点指标采集表（初中）'!E7*100</f>
        <v>#DIV/0!</v>
      </c>
      <c r="O7" s="51">
        <f>'附件3义务教育优质均衡督导评估重点指标采集表（初中）'!Q7-'附件3义务教育优质均衡督导评估重点指标采集表（初中）'!G7/12</f>
        <v>0</v>
      </c>
      <c r="P7" s="50" t="e">
        <f>'附件3义务教育优质均衡督导评估重点指标采集表（初中）'!R7/'附件3义务教育优质均衡督导评估重点指标采集表（初中）'!Q7</f>
        <v>#DIV/0!</v>
      </c>
      <c r="Q7" s="51">
        <f>'附件3义务教育优质均衡督导评估重点指标采集表（初中）'!S7-'附件3义务教育优质均衡督导评估重点指标采集表（初中）'!G7/12</f>
        <v>0</v>
      </c>
      <c r="R7" s="50" t="e">
        <f>'附件3义务教育优质均衡督导评估重点指标采集表（初中）'!T7/'附件3义务教育优质均衡督导评估重点指标采集表（初中）'!S7</f>
        <v>#DIV/0!</v>
      </c>
      <c r="S7" s="49">
        <f>'附件3义务教育优质均衡督导评估重点指标采集表（初中）'!U7</f>
        <v>0</v>
      </c>
      <c r="T7" s="49">
        <f>'附件3义务教育优质均衡督导评估重点指标采集表（初中）'!V7</f>
        <v>0</v>
      </c>
      <c r="U7" s="49">
        <f>'附件3义务教育优质均衡督导评估重点指标采集表（初中）'!W7</f>
        <v>0</v>
      </c>
      <c r="V7" s="50">
        <f>'附件3义务教育优质均衡督导评估重点指标采集表（初中）'!X7</f>
        <v>0</v>
      </c>
      <c r="W7" s="49">
        <f>'附件3义务教育优质均衡督导评估重点指标采集表（初中）'!Y7</f>
        <v>0</v>
      </c>
      <c r="X7" s="49">
        <f>'附件3义务教育优质均衡督导评估重点指标采集表（初中）'!Z7-'附件3义务教育优质均衡督导评估重点指标采集表（初中）'!AA7</f>
        <v>0</v>
      </c>
      <c r="Y7" s="49"/>
      <c r="Z7" s="52"/>
      <c r="AA7" s="55"/>
      <c r="AB7" s="54"/>
      <c r="AC7" s="54"/>
      <c r="AD7" s="54"/>
      <c r="HY7"/>
    </row>
    <row r="8" s="17" customFormat="1" ht="33" customHeight="1" spans="1:233">
      <c r="A8" s="48">
        <v>3</v>
      </c>
      <c r="B8" s="49">
        <f>'附件3义务教育优质均衡督导评估重点指标采集表（初中）'!B8</f>
        <v>0</v>
      </c>
      <c r="C8" s="49">
        <f>'附件3义务教育优质均衡督导评估重点指标采集表（初中）'!C8</f>
        <v>0</v>
      </c>
      <c r="D8" s="49">
        <f>'附件3义务教育优质均衡督导评估重点指标采集表（初中）'!D8</f>
        <v>0</v>
      </c>
      <c r="E8" s="49">
        <f>'附件3义务教育优质均衡督导评估重点指标采集表（初中）'!E8</f>
        <v>0</v>
      </c>
      <c r="F8" s="49">
        <f>'附件3义务教育优质均衡督导评估重点指标采集表（初中）'!G8</f>
        <v>0</v>
      </c>
      <c r="G8" s="50" t="e">
        <f>'附件3义务教育优质均衡督导评估重点指标采集表（初中）'!H8/F8</f>
        <v>#DIV/0!</v>
      </c>
      <c r="H8" s="51" t="e">
        <f>'附件3义务教育优质均衡督导评估重点指标采集表（初中）'!I8/'附件3义务教育优质均衡督导评估重点指标采集表（初中）'!E8*100</f>
        <v>#DIV/0!</v>
      </c>
      <c r="I8" s="51" t="e">
        <f>'附件3义务教育优质均衡督导评估重点指标采集表（初中）'!J8/'附件3义务教育优质均衡督导评估重点指标采集表（初中）'!E8*100</f>
        <v>#DIV/0!</v>
      </c>
      <c r="J8" s="51" t="e">
        <f>('附件3义务教育优质均衡督导评估重点指标采集表（初中）'!L8+'附件3义务教育优质均衡督导评估重点指标采集表（初中）'!K8)/'附件3义务教育优质均衡督导评估重点指标采集表（初中）'!E8*100</f>
        <v>#DIV/0!</v>
      </c>
      <c r="K8" s="51" t="e">
        <f>'附件3义务教育优质均衡督导评估重点指标采集表（初中）'!M8/'附件3义务教育优质均衡督导评估重点指标采集表（初中）'!E8</f>
        <v>#DIV/0!</v>
      </c>
      <c r="L8" s="51" t="e">
        <f>'附件3义务教育优质均衡督导评估重点指标采集表（初中）'!N8/'附件3义务教育优质均衡督导评估重点指标采集表（初中）'!E8</f>
        <v>#DIV/0!</v>
      </c>
      <c r="M8" s="51" t="e">
        <f>'附件3义务教育优质均衡督导评估重点指标采集表（初中）'!O8/'附件3义务教育优质均衡督导评估重点指标采集表（初中）'!E8*10000</f>
        <v>#DIV/0!</v>
      </c>
      <c r="N8" s="51" t="e">
        <f>'附件3义务教育优质均衡督导评估重点指标采集表（初中）'!P8/'附件3义务教育优质均衡督导评估重点指标采集表（初中）'!E8*100</f>
        <v>#DIV/0!</v>
      </c>
      <c r="O8" s="51">
        <f>'附件3义务教育优质均衡督导评估重点指标采集表（初中）'!Q8-'附件3义务教育优质均衡督导评估重点指标采集表（初中）'!G8/12</f>
        <v>0</v>
      </c>
      <c r="P8" s="50" t="e">
        <f>'附件3义务教育优质均衡督导评估重点指标采集表（初中）'!R8/'附件3义务教育优质均衡督导评估重点指标采集表（初中）'!Q8</f>
        <v>#DIV/0!</v>
      </c>
      <c r="Q8" s="51">
        <f>'附件3义务教育优质均衡督导评估重点指标采集表（初中）'!S8-'附件3义务教育优质均衡督导评估重点指标采集表（初中）'!G8/12</f>
        <v>0</v>
      </c>
      <c r="R8" s="50" t="e">
        <f>'附件3义务教育优质均衡督导评估重点指标采集表（初中）'!T8/'附件3义务教育优质均衡督导评估重点指标采集表（初中）'!S8</f>
        <v>#DIV/0!</v>
      </c>
      <c r="S8" s="49">
        <f>'附件3义务教育优质均衡督导评估重点指标采集表（初中）'!U8</f>
        <v>0</v>
      </c>
      <c r="T8" s="49">
        <f>'附件3义务教育优质均衡督导评估重点指标采集表（初中）'!V8</f>
        <v>0</v>
      </c>
      <c r="U8" s="49">
        <f>'附件3义务教育优质均衡督导评估重点指标采集表（初中）'!W8</f>
        <v>0</v>
      </c>
      <c r="V8" s="50">
        <f>'附件3义务教育优质均衡督导评估重点指标采集表（初中）'!X8</f>
        <v>0</v>
      </c>
      <c r="W8" s="49">
        <f>'附件3义务教育优质均衡督导评估重点指标采集表（初中）'!Y8</f>
        <v>0</v>
      </c>
      <c r="X8" s="49">
        <f>'附件3义务教育优质均衡督导评估重点指标采集表（初中）'!Z8-'附件3义务教育优质均衡督导评估重点指标采集表（初中）'!AA8</f>
        <v>0</v>
      </c>
      <c r="Y8" s="49"/>
      <c r="Z8" s="52"/>
      <c r="AA8" s="55"/>
      <c r="AB8" s="54"/>
      <c r="AC8" s="54"/>
      <c r="AD8" s="54"/>
      <c r="HY8"/>
    </row>
    <row r="9" s="17" customFormat="1" ht="27" customHeight="1" spans="1:233">
      <c r="A9" s="48">
        <v>4</v>
      </c>
      <c r="B9" s="49">
        <f>'附件3义务教育优质均衡督导评估重点指标采集表（初中）'!B9</f>
        <v>0</v>
      </c>
      <c r="C9" s="49">
        <f>'附件3义务教育优质均衡督导评估重点指标采集表（初中）'!C9</f>
        <v>0</v>
      </c>
      <c r="D9" s="49">
        <f>'附件3义务教育优质均衡督导评估重点指标采集表（初中）'!D9</f>
        <v>0</v>
      </c>
      <c r="E9" s="49">
        <f>'附件3义务教育优质均衡督导评估重点指标采集表（初中）'!E9</f>
        <v>0</v>
      </c>
      <c r="F9" s="49">
        <f>'附件3义务教育优质均衡督导评估重点指标采集表（初中）'!G9</f>
        <v>0</v>
      </c>
      <c r="G9" s="50" t="e">
        <f>'附件3义务教育优质均衡督导评估重点指标采集表（初中）'!H9/F9</f>
        <v>#DIV/0!</v>
      </c>
      <c r="H9" s="51" t="e">
        <f>'附件3义务教育优质均衡督导评估重点指标采集表（初中）'!I9/'附件3义务教育优质均衡督导评估重点指标采集表（初中）'!E9*100</f>
        <v>#DIV/0!</v>
      </c>
      <c r="I9" s="51" t="e">
        <f>'附件3义务教育优质均衡督导评估重点指标采集表（初中）'!J9/'附件3义务教育优质均衡督导评估重点指标采集表（初中）'!E9*100</f>
        <v>#DIV/0!</v>
      </c>
      <c r="J9" s="51" t="e">
        <f>('附件3义务教育优质均衡督导评估重点指标采集表（初中）'!L9+'附件3义务教育优质均衡督导评估重点指标采集表（初中）'!K9)/'附件3义务教育优质均衡督导评估重点指标采集表（初中）'!E9*100</f>
        <v>#DIV/0!</v>
      </c>
      <c r="K9" s="51" t="e">
        <f>'附件3义务教育优质均衡督导评估重点指标采集表（初中）'!M9/'附件3义务教育优质均衡督导评估重点指标采集表（初中）'!E9</f>
        <v>#DIV/0!</v>
      </c>
      <c r="L9" s="51" t="e">
        <f>'附件3义务教育优质均衡督导评估重点指标采集表（初中）'!N9/'附件3义务教育优质均衡督导评估重点指标采集表（初中）'!E9</f>
        <v>#DIV/0!</v>
      </c>
      <c r="M9" s="51" t="e">
        <f>'附件3义务教育优质均衡督导评估重点指标采集表（初中）'!O9/'附件3义务教育优质均衡督导评估重点指标采集表（初中）'!E9*10000</f>
        <v>#DIV/0!</v>
      </c>
      <c r="N9" s="51" t="e">
        <f>'附件3义务教育优质均衡督导评估重点指标采集表（初中）'!P9/'附件3义务教育优质均衡督导评估重点指标采集表（初中）'!E9*100</f>
        <v>#DIV/0!</v>
      </c>
      <c r="O9" s="51">
        <f>'附件3义务教育优质均衡督导评估重点指标采集表（初中）'!Q9-'附件3义务教育优质均衡督导评估重点指标采集表（初中）'!G9/12</f>
        <v>0</v>
      </c>
      <c r="P9" s="50" t="e">
        <f>'附件3义务教育优质均衡督导评估重点指标采集表（初中）'!R9/'附件3义务教育优质均衡督导评估重点指标采集表（初中）'!Q9</f>
        <v>#DIV/0!</v>
      </c>
      <c r="Q9" s="51">
        <f>'附件3义务教育优质均衡督导评估重点指标采集表（初中）'!S9-'附件3义务教育优质均衡督导评估重点指标采集表（初中）'!G9/12</f>
        <v>0</v>
      </c>
      <c r="R9" s="50" t="e">
        <f>'附件3义务教育优质均衡督导评估重点指标采集表（初中）'!T9/'附件3义务教育优质均衡督导评估重点指标采集表（初中）'!S9</f>
        <v>#DIV/0!</v>
      </c>
      <c r="S9" s="49">
        <f>'附件3义务教育优质均衡督导评估重点指标采集表（初中）'!U9</f>
        <v>0</v>
      </c>
      <c r="T9" s="49">
        <f>'附件3义务教育优质均衡督导评估重点指标采集表（初中）'!V9</f>
        <v>0</v>
      </c>
      <c r="U9" s="49">
        <f>'附件3义务教育优质均衡督导评估重点指标采集表（初中）'!W9</f>
        <v>0</v>
      </c>
      <c r="V9" s="50">
        <f>'附件3义务教育优质均衡督导评估重点指标采集表（初中）'!X9</f>
        <v>0</v>
      </c>
      <c r="W9" s="49">
        <f>'附件3义务教育优质均衡督导评估重点指标采集表（初中）'!Y9</f>
        <v>0</v>
      </c>
      <c r="X9" s="49">
        <f>'附件3义务教育优质均衡督导评估重点指标采集表（初中）'!Z9-'附件3义务教育优质均衡督导评估重点指标采集表（初中）'!AA9</f>
        <v>0</v>
      </c>
      <c r="Y9" s="49"/>
      <c r="Z9" s="52"/>
      <c r="AA9" s="55"/>
      <c r="AB9" s="54"/>
      <c r="AC9" s="54"/>
      <c r="AD9" s="54"/>
      <c r="HY9"/>
    </row>
    <row r="10" s="17" customFormat="1" ht="30.95" customHeight="1" spans="1:233">
      <c r="A10" s="48">
        <v>5</v>
      </c>
      <c r="B10" s="49">
        <f>'附件3义务教育优质均衡督导评估重点指标采集表（初中）'!B10</f>
        <v>0</v>
      </c>
      <c r="C10" s="49">
        <f>'附件3义务教育优质均衡督导评估重点指标采集表（初中）'!C10</f>
        <v>0</v>
      </c>
      <c r="D10" s="49">
        <f>'附件3义务教育优质均衡督导评估重点指标采集表（初中）'!D10</f>
        <v>0</v>
      </c>
      <c r="E10" s="49">
        <f>'附件3义务教育优质均衡督导评估重点指标采集表（初中）'!E10</f>
        <v>0</v>
      </c>
      <c r="F10" s="49">
        <f>'附件3义务教育优质均衡督导评估重点指标采集表（初中）'!G10</f>
        <v>0</v>
      </c>
      <c r="G10" s="50" t="e">
        <f>'附件3义务教育优质均衡督导评估重点指标采集表（初中）'!H10/F10</f>
        <v>#DIV/0!</v>
      </c>
      <c r="H10" s="51" t="e">
        <f>'附件3义务教育优质均衡督导评估重点指标采集表（初中）'!I10/'附件3义务教育优质均衡督导评估重点指标采集表（初中）'!E10*100</f>
        <v>#DIV/0!</v>
      </c>
      <c r="I10" s="51" t="e">
        <f>'附件3义务教育优质均衡督导评估重点指标采集表（初中）'!J10/'附件3义务教育优质均衡督导评估重点指标采集表（初中）'!E10*100</f>
        <v>#DIV/0!</v>
      </c>
      <c r="J10" s="51" t="e">
        <f>('附件3义务教育优质均衡督导评估重点指标采集表（初中）'!L10+'附件3义务教育优质均衡督导评估重点指标采集表（初中）'!K10)/'附件3义务教育优质均衡督导评估重点指标采集表（初中）'!E10*100</f>
        <v>#DIV/0!</v>
      </c>
      <c r="K10" s="51" t="e">
        <f>'附件3义务教育优质均衡督导评估重点指标采集表（初中）'!M10/'附件3义务教育优质均衡督导评估重点指标采集表（初中）'!E10</f>
        <v>#DIV/0!</v>
      </c>
      <c r="L10" s="51" t="e">
        <f>'附件3义务教育优质均衡督导评估重点指标采集表（初中）'!N10/'附件3义务教育优质均衡督导评估重点指标采集表（初中）'!E10</f>
        <v>#DIV/0!</v>
      </c>
      <c r="M10" s="51" t="e">
        <f>'附件3义务教育优质均衡督导评估重点指标采集表（初中）'!O10/'附件3义务教育优质均衡督导评估重点指标采集表（初中）'!E10*10000</f>
        <v>#DIV/0!</v>
      </c>
      <c r="N10" s="51" t="e">
        <f>'附件3义务教育优质均衡督导评估重点指标采集表（初中）'!P10/'附件3义务教育优质均衡督导评估重点指标采集表（初中）'!E10*100</f>
        <v>#DIV/0!</v>
      </c>
      <c r="O10" s="51">
        <f>'附件3义务教育优质均衡督导评估重点指标采集表（初中）'!Q10-'附件3义务教育优质均衡督导评估重点指标采集表（初中）'!G10/12</f>
        <v>0</v>
      </c>
      <c r="P10" s="50" t="e">
        <f>'附件3义务教育优质均衡督导评估重点指标采集表（初中）'!R10/'附件3义务教育优质均衡督导评估重点指标采集表（初中）'!Q10</f>
        <v>#DIV/0!</v>
      </c>
      <c r="Q10" s="51">
        <f>'附件3义务教育优质均衡督导评估重点指标采集表（初中）'!S10-'附件3义务教育优质均衡督导评估重点指标采集表（初中）'!G10/12</f>
        <v>0</v>
      </c>
      <c r="R10" s="50" t="e">
        <f>'附件3义务教育优质均衡督导评估重点指标采集表（初中）'!T10/'附件3义务教育优质均衡督导评估重点指标采集表（初中）'!S10</f>
        <v>#DIV/0!</v>
      </c>
      <c r="S10" s="49">
        <f>'附件3义务教育优质均衡督导评估重点指标采集表（初中）'!U10</f>
        <v>0</v>
      </c>
      <c r="T10" s="49">
        <f>'附件3义务教育优质均衡督导评估重点指标采集表（初中）'!V10</f>
        <v>0</v>
      </c>
      <c r="U10" s="49">
        <f>'附件3义务教育优质均衡督导评估重点指标采集表（初中）'!W10</f>
        <v>0</v>
      </c>
      <c r="V10" s="50">
        <f>'附件3义务教育优质均衡督导评估重点指标采集表（初中）'!X10</f>
        <v>0</v>
      </c>
      <c r="W10" s="49">
        <f>'附件3义务教育优质均衡督导评估重点指标采集表（初中）'!Y10</f>
        <v>0</v>
      </c>
      <c r="X10" s="49">
        <f>'附件3义务教育优质均衡督导评估重点指标采集表（初中）'!Z10-'附件3义务教育优质均衡督导评估重点指标采集表（初中）'!AA10</f>
        <v>0</v>
      </c>
      <c r="Y10" s="49"/>
      <c r="Z10" s="52"/>
      <c r="AA10" s="55"/>
      <c r="AB10" s="54"/>
      <c r="AC10" s="54"/>
      <c r="AD10" s="54"/>
      <c r="HY10"/>
    </row>
    <row r="11" s="17" customFormat="1" ht="30.95" customHeight="1" spans="1:233">
      <c r="A11" s="48">
        <v>6</v>
      </c>
      <c r="B11" s="49">
        <f>'附件3义务教育优质均衡督导评估重点指标采集表（初中）'!B11</f>
        <v>0</v>
      </c>
      <c r="C11" s="49">
        <f>'附件3义务教育优质均衡督导评估重点指标采集表（初中）'!C11</f>
        <v>0</v>
      </c>
      <c r="D11" s="49">
        <f>'附件3义务教育优质均衡督导评估重点指标采集表（初中）'!D11</f>
        <v>0</v>
      </c>
      <c r="E11" s="49">
        <f>'附件3义务教育优质均衡督导评估重点指标采集表（初中）'!E11</f>
        <v>0</v>
      </c>
      <c r="F11" s="49">
        <f>'附件3义务教育优质均衡督导评估重点指标采集表（初中）'!G11</f>
        <v>0</v>
      </c>
      <c r="G11" s="50" t="e">
        <f>'附件3义务教育优质均衡督导评估重点指标采集表（初中）'!H11/F11</f>
        <v>#DIV/0!</v>
      </c>
      <c r="H11" s="51" t="e">
        <f>'附件3义务教育优质均衡督导评估重点指标采集表（初中）'!I11/'附件3义务教育优质均衡督导评估重点指标采集表（初中）'!E11*100</f>
        <v>#DIV/0!</v>
      </c>
      <c r="I11" s="51" t="e">
        <f>'附件3义务教育优质均衡督导评估重点指标采集表（初中）'!J11/'附件3义务教育优质均衡督导评估重点指标采集表（初中）'!E11*100</f>
        <v>#DIV/0!</v>
      </c>
      <c r="J11" s="51" t="e">
        <f>'附件3义务教育优质均衡督导评估重点指标采集表（初中）'!L11/'附件3义务教育优质均衡督导评估重点指标采集表（初中）'!E11*100</f>
        <v>#DIV/0!</v>
      </c>
      <c r="K11" s="51" t="e">
        <f>'附件3义务教育优质均衡督导评估重点指标采集表（初中）'!M11/'附件3义务教育优质均衡督导评估重点指标采集表（初中）'!E11</f>
        <v>#DIV/0!</v>
      </c>
      <c r="L11" s="51" t="e">
        <f>'附件3义务教育优质均衡督导评估重点指标采集表（初中）'!N11/'附件3义务教育优质均衡督导评估重点指标采集表（初中）'!E11</f>
        <v>#DIV/0!</v>
      </c>
      <c r="M11" s="51" t="e">
        <f>'附件3义务教育优质均衡督导评估重点指标采集表（初中）'!O11/'附件3义务教育优质均衡督导评估重点指标采集表（初中）'!E11*10000</f>
        <v>#DIV/0!</v>
      </c>
      <c r="N11" s="51" t="e">
        <f>'附件3义务教育优质均衡督导评估重点指标采集表（初中）'!P11/'附件3义务教育优质均衡督导评估重点指标采集表（初中）'!E11*100</f>
        <v>#DIV/0!</v>
      </c>
      <c r="O11" s="51">
        <f>'附件3义务教育优质均衡督导评估重点指标采集表（初中）'!Q11-'附件3义务教育优质均衡督导评估重点指标采集表（初中）'!G11/12</f>
        <v>0</v>
      </c>
      <c r="P11" s="50" t="e">
        <f>'附件3义务教育优质均衡督导评估重点指标采集表（初中）'!R11/'附件3义务教育优质均衡督导评估重点指标采集表（初中）'!Q11</f>
        <v>#DIV/0!</v>
      </c>
      <c r="Q11" s="51">
        <f>'附件3义务教育优质均衡督导评估重点指标采集表（初中）'!S11-'附件3义务教育优质均衡督导评估重点指标采集表（初中）'!G11/12</f>
        <v>0</v>
      </c>
      <c r="R11" s="50" t="e">
        <f>'附件3义务教育优质均衡督导评估重点指标采集表（初中）'!T11/'附件3义务教育优质均衡督导评估重点指标采集表（初中）'!S11</f>
        <v>#DIV/0!</v>
      </c>
      <c r="S11" s="49">
        <f>'附件3义务教育优质均衡督导评估重点指标采集表（初中）'!U11</f>
        <v>0</v>
      </c>
      <c r="T11" s="49">
        <f>'附件3义务教育优质均衡督导评估重点指标采集表（初中）'!V11</f>
        <v>0</v>
      </c>
      <c r="U11" s="49">
        <f>'附件3义务教育优质均衡督导评估重点指标采集表（初中）'!W11</f>
        <v>0</v>
      </c>
      <c r="V11" s="50">
        <f>'附件3义务教育优质均衡督导评估重点指标采集表（初中）'!X11</f>
        <v>0</v>
      </c>
      <c r="W11" s="49">
        <f>'附件3义务教育优质均衡督导评估重点指标采集表（初中）'!Y11</f>
        <v>0</v>
      </c>
      <c r="X11" s="49">
        <f>'附件3义务教育优质均衡督导评估重点指标采集表（初中）'!Z11-'附件3义务教育优质均衡督导评估重点指标采集表（初中）'!AA11</f>
        <v>0</v>
      </c>
      <c r="Y11" s="49"/>
      <c r="Z11" s="52"/>
      <c r="AA11" s="55"/>
      <c r="AB11" s="54"/>
      <c r="AC11" s="54"/>
      <c r="AD11" s="54"/>
      <c r="HY11"/>
    </row>
    <row r="12" s="17" customFormat="1" ht="30.95" customHeight="1" spans="1:233">
      <c r="A12" s="48">
        <v>7</v>
      </c>
      <c r="B12" s="49">
        <f>'附件3义务教育优质均衡督导评估重点指标采集表（初中）'!B12</f>
        <v>0</v>
      </c>
      <c r="C12" s="49">
        <f>'附件3义务教育优质均衡督导评估重点指标采集表（初中）'!C12</f>
        <v>0</v>
      </c>
      <c r="D12" s="49">
        <f>'附件3义务教育优质均衡督导评估重点指标采集表（初中）'!D12</f>
        <v>0</v>
      </c>
      <c r="E12" s="49">
        <f>'附件3义务教育优质均衡督导评估重点指标采集表（初中）'!E12</f>
        <v>0</v>
      </c>
      <c r="F12" s="49">
        <f>'附件3义务教育优质均衡督导评估重点指标采集表（初中）'!G12</f>
        <v>0</v>
      </c>
      <c r="G12" s="50" t="e">
        <f>'附件3义务教育优质均衡督导评估重点指标采集表（初中）'!H12/F12</f>
        <v>#DIV/0!</v>
      </c>
      <c r="H12" s="51" t="e">
        <f>'附件3义务教育优质均衡督导评估重点指标采集表（初中）'!I12/'附件3义务教育优质均衡督导评估重点指标采集表（初中）'!E12*100</f>
        <v>#DIV/0!</v>
      </c>
      <c r="I12" s="51" t="e">
        <f>'附件3义务教育优质均衡督导评估重点指标采集表（初中）'!J12/'附件3义务教育优质均衡督导评估重点指标采集表（初中）'!E12*100</f>
        <v>#DIV/0!</v>
      </c>
      <c r="J12" s="51" t="e">
        <f>'附件3义务教育优质均衡督导评估重点指标采集表（初中）'!L12/'附件3义务教育优质均衡督导评估重点指标采集表（初中）'!E12*100</f>
        <v>#DIV/0!</v>
      </c>
      <c r="K12" s="51" t="e">
        <f>'附件3义务教育优质均衡督导评估重点指标采集表（初中）'!M12/'附件3义务教育优质均衡督导评估重点指标采集表（初中）'!E12</f>
        <v>#DIV/0!</v>
      </c>
      <c r="L12" s="51" t="e">
        <f>'附件3义务教育优质均衡督导评估重点指标采集表（初中）'!N12/'附件3义务教育优质均衡督导评估重点指标采集表（初中）'!E12</f>
        <v>#DIV/0!</v>
      </c>
      <c r="M12" s="51" t="e">
        <f>'附件3义务教育优质均衡督导评估重点指标采集表（初中）'!O12/'附件3义务教育优质均衡督导评估重点指标采集表（初中）'!E12*10000</f>
        <v>#DIV/0!</v>
      </c>
      <c r="N12" s="51" t="e">
        <f>'附件3义务教育优质均衡督导评估重点指标采集表（初中）'!P12/'附件3义务教育优质均衡督导评估重点指标采集表（初中）'!E12*100</f>
        <v>#DIV/0!</v>
      </c>
      <c r="O12" s="51">
        <f>'附件3义务教育优质均衡督导评估重点指标采集表（初中）'!Q12-'附件3义务教育优质均衡督导评估重点指标采集表（初中）'!G12/12</f>
        <v>0</v>
      </c>
      <c r="P12" s="50" t="e">
        <f>'附件3义务教育优质均衡督导评估重点指标采集表（初中）'!R12/'附件3义务教育优质均衡督导评估重点指标采集表（初中）'!Q12</f>
        <v>#DIV/0!</v>
      </c>
      <c r="Q12" s="51">
        <f>'附件3义务教育优质均衡督导评估重点指标采集表（初中）'!S12-'附件3义务教育优质均衡督导评估重点指标采集表（初中）'!G12/12</f>
        <v>0</v>
      </c>
      <c r="R12" s="50" t="e">
        <f>'附件3义务教育优质均衡督导评估重点指标采集表（初中）'!T12/'附件3义务教育优质均衡督导评估重点指标采集表（初中）'!S12</f>
        <v>#DIV/0!</v>
      </c>
      <c r="S12" s="49">
        <f>'附件3义务教育优质均衡督导评估重点指标采集表（初中）'!U12</f>
        <v>0</v>
      </c>
      <c r="T12" s="49">
        <f>'附件3义务教育优质均衡督导评估重点指标采集表（初中）'!V12</f>
        <v>0</v>
      </c>
      <c r="U12" s="49">
        <f>'附件3义务教育优质均衡督导评估重点指标采集表（初中）'!W12</f>
        <v>0</v>
      </c>
      <c r="V12" s="50">
        <f>'附件3义务教育优质均衡督导评估重点指标采集表（初中）'!X12</f>
        <v>0</v>
      </c>
      <c r="W12" s="49">
        <f>'附件3义务教育优质均衡督导评估重点指标采集表（初中）'!Y12</f>
        <v>0</v>
      </c>
      <c r="X12" s="49">
        <f>'附件3义务教育优质均衡督导评估重点指标采集表（初中）'!Z12-'附件3义务教育优质均衡督导评估重点指标采集表（初中）'!AA12</f>
        <v>0</v>
      </c>
      <c r="Y12" s="49"/>
      <c r="Z12" s="52"/>
      <c r="AA12" s="55"/>
      <c r="AB12" s="54"/>
      <c r="AC12" s="54"/>
      <c r="AD12" s="54"/>
      <c r="HY12"/>
    </row>
    <row r="13" s="17" customFormat="1" ht="30.95" customHeight="1" spans="1:233">
      <c r="A13" s="48">
        <v>8</v>
      </c>
      <c r="B13" s="49">
        <f>'附件3义务教育优质均衡督导评估重点指标采集表（初中）'!B13</f>
        <v>0</v>
      </c>
      <c r="C13" s="49">
        <f>'附件3义务教育优质均衡督导评估重点指标采集表（初中）'!C13</f>
        <v>0</v>
      </c>
      <c r="D13" s="49">
        <f>'附件3义务教育优质均衡督导评估重点指标采集表（初中）'!D13</f>
        <v>0</v>
      </c>
      <c r="E13" s="49">
        <f>'附件3义务教育优质均衡督导评估重点指标采集表（初中）'!E13</f>
        <v>0</v>
      </c>
      <c r="F13" s="49">
        <f>'附件3义务教育优质均衡督导评估重点指标采集表（初中）'!G13</f>
        <v>0</v>
      </c>
      <c r="G13" s="50" t="e">
        <f>'附件3义务教育优质均衡督导评估重点指标采集表（初中）'!H13/F13</f>
        <v>#DIV/0!</v>
      </c>
      <c r="H13" s="51" t="e">
        <f>'附件3义务教育优质均衡督导评估重点指标采集表（初中）'!I13/'附件3义务教育优质均衡督导评估重点指标采集表（初中）'!E13*100</f>
        <v>#DIV/0!</v>
      </c>
      <c r="I13" s="51" t="e">
        <f>'附件3义务教育优质均衡督导评估重点指标采集表（初中）'!J13/'附件3义务教育优质均衡督导评估重点指标采集表（初中）'!E13*100</f>
        <v>#DIV/0!</v>
      </c>
      <c r="J13" s="51" t="e">
        <f>'附件3义务教育优质均衡督导评估重点指标采集表（初中）'!L13/'附件3义务教育优质均衡督导评估重点指标采集表（初中）'!E13*100</f>
        <v>#DIV/0!</v>
      </c>
      <c r="K13" s="51" t="e">
        <f>'附件3义务教育优质均衡督导评估重点指标采集表（初中）'!M13/'附件3义务教育优质均衡督导评估重点指标采集表（初中）'!E13</f>
        <v>#DIV/0!</v>
      </c>
      <c r="L13" s="51" t="e">
        <f>'附件3义务教育优质均衡督导评估重点指标采集表（初中）'!N13/'附件3义务教育优质均衡督导评估重点指标采集表（初中）'!E13</f>
        <v>#DIV/0!</v>
      </c>
      <c r="M13" s="51" t="e">
        <f>'附件3义务教育优质均衡督导评估重点指标采集表（初中）'!O13/'附件3义务教育优质均衡督导评估重点指标采集表（初中）'!E13*10000</f>
        <v>#DIV/0!</v>
      </c>
      <c r="N13" s="51" t="e">
        <f>'附件3义务教育优质均衡督导评估重点指标采集表（初中）'!P13/'附件3义务教育优质均衡督导评估重点指标采集表（初中）'!E13*100</f>
        <v>#DIV/0!</v>
      </c>
      <c r="O13" s="51">
        <f>'附件3义务教育优质均衡督导评估重点指标采集表（初中）'!Q13-'附件3义务教育优质均衡督导评估重点指标采集表（初中）'!G13/12</f>
        <v>0</v>
      </c>
      <c r="P13" s="50" t="e">
        <f>'附件3义务教育优质均衡督导评估重点指标采集表（初中）'!R13/'附件3义务教育优质均衡督导评估重点指标采集表（初中）'!Q13</f>
        <v>#DIV/0!</v>
      </c>
      <c r="Q13" s="51">
        <f>'附件3义务教育优质均衡督导评估重点指标采集表（初中）'!S13-'附件3义务教育优质均衡督导评估重点指标采集表（初中）'!G13/12</f>
        <v>0</v>
      </c>
      <c r="R13" s="50" t="e">
        <f>'附件3义务教育优质均衡督导评估重点指标采集表（初中）'!T13/'附件3义务教育优质均衡督导评估重点指标采集表（初中）'!S13</f>
        <v>#DIV/0!</v>
      </c>
      <c r="S13" s="49">
        <f>'附件3义务教育优质均衡督导评估重点指标采集表（初中）'!U13</f>
        <v>0</v>
      </c>
      <c r="T13" s="49">
        <f>'附件3义务教育优质均衡督导评估重点指标采集表（初中）'!V13</f>
        <v>0</v>
      </c>
      <c r="U13" s="49">
        <f>'附件3义务教育优质均衡督导评估重点指标采集表（初中）'!W13</f>
        <v>0</v>
      </c>
      <c r="V13" s="50">
        <f>'附件3义务教育优质均衡督导评估重点指标采集表（初中）'!X13</f>
        <v>0</v>
      </c>
      <c r="W13" s="49">
        <f>'附件3义务教育优质均衡督导评估重点指标采集表（初中）'!Y13</f>
        <v>0</v>
      </c>
      <c r="X13" s="49">
        <f>'附件3义务教育优质均衡督导评估重点指标采集表（初中）'!Z13-'附件3义务教育优质均衡督导评估重点指标采集表（初中）'!AA13</f>
        <v>0</v>
      </c>
      <c r="Y13" s="49"/>
      <c r="Z13" s="52"/>
      <c r="AA13" s="52"/>
      <c r="AB13" s="52"/>
      <c r="AC13" s="52"/>
      <c r="AD13" s="52"/>
      <c r="HY13"/>
    </row>
    <row r="14" s="17" customFormat="1" ht="35.1" customHeight="1" spans="1:233">
      <c r="A14" s="48">
        <v>9</v>
      </c>
      <c r="B14" s="49">
        <f>'附件3义务教育优质均衡督导评估重点指标采集表（初中）'!B14</f>
        <v>0</v>
      </c>
      <c r="C14" s="49">
        <f>'附件3义务教育优质均衡督导评估重点指标采集表（初中）'!C14</f>
        <v>0</v>
      </c>
      <c r="D14" s="49">
        <f>'附件3义务教育优质均衡督导评估重点指标采集表（初中）'!D14</f>
        <v>0</v>
      </c>
      <c r="E14" s="49">
        <f>'附件3义务教育优质均衡督导评估重点指标采集表（初中）'!E14</f>
        <v>0</v>
      </c>
      <c r="F14" s="49">
        <f>'附件3义务教育优质均衡督导评估重点指标采集表（初中）'!G14</f>
        <v>0</v>
      </c>
      <c r="G14" s="50" t="e">
        <f>'附件3义务教育优质均衡督导评估重点指标采集表（初中）'!H14/F14</f>
        <v>#DIV/0!</v>
      </c>
      <c r="H14" s="51" t="e">
        <f>'附件3义务教育优质均衡督导评估重点指标采集表（初中）'!I14/'附件3义务教育优质均衡督导评估重点指标采集表（初中）'!E14*100</f>
        <v>#DIV/0!</v>
      </c>
      <c r="I14" s="51" t="e">
        <f>'附件3义务教育优质均衡督导评估重点指标采集表（初中）'!J14/'附件3义务教育优质均衡督导评估重点指标采集表（初中）'!E14*100</f>
        <v>#DIV/0!</v>
      </c>
      <c r="J14" s="51" t="e">
        <f>'附件3义务教育优质均衡督导评估重点指标采集表（初中）'!L14/'附件3义务教育优质均衡督导评估重点指标采集表（初中）'!E14*100</f>
        <v>#DIV/0!</v>
      </c>
      <c r="K14" s="51" t="e">
        <f>'附件3义务教育优质均衡督导评估重点指标采集表（初中）'!M14/'附件3义务教育优质均衡督导评估重点指标采集表（初中）'!E14</f>
        <v>#DIV/0!</v>
      </c>
      <c r="L14" s="51" t="e">
        <f>'附件3义务教育优质均衡督导评估重点指标采集表（初中）'!N14/'附件3义务教育优质均衡督导评估重点指标采集表（初中）'!E14</f>
        <v>#DIV/0!</v>
      </c>
      <c r="M14" s="51" t="e">
        <f>'附件3义务教育优质均衡督导评估重点指标采集表（初中）'!O14/'附件3义务教育优质均衡督导评估重点指标采集表（初中）'!E14*10000</f>
        <v>#DIV/0!</v>
      </c>
      <c r="N14" s="51" t="e">
        <f>'附件3义务教育优质均衡督导评估重点指标采集表（初中）'!P14/'附件3义务教育优质均衡督导评估重点指标采集表（初中）'!E14*100</f>
        <v>#DIV/0!</v>
      </c>
      <c r="O14" s="51">
        <f>'附件3义务教育优质均衡督导评估重点指标采集表（初中）'!Q14-'附件3义务教育优质均衡督导评估重点指标采集表（初中）'!G14/12</f>
        <v>0</v>
      </c>
      <c r="P14" s="50" t="e">
        <f>'附件3义务教育优质均衡督导评估重点指标采集表（初中）'!R14/'附件3义务教育优质均衡督导评估重点指标采集表（初中）'!Q14</f>
        <v>#DIV/0!</v>
      </c>
      <c r="Q14" s="51">
        <f>'附件3义务教育优质均衡督导评估重点指标采集表（初中）'!S14-'附件3义务教育优质均衡督导评估重点指标采集表（初中）'!G14/12</f>
        <v>0</v>
      </c>
      <c r="R14" s="50" t="e">
        <f>'附件3义务教育优质均衡督导评估重点指标采集表（初中）'!T14/'附件3义务教育优质均衡督导评估重点指标采集表（初中）'!S14</f>
        <v>#DIV/0!</v>
      </c>
      <c r="S14" s="49">
        <f>'附件3义务教育优质均衡督导评估重点指标采集表（初中）'!U14</f>
        <v>0</v>
      </c>
      <c r="T14" s="49">
        <f>'附件3义务教育优质均衡督导评估重点指标采集表（初中）'!V14</f>
        <v>0</v>
      </c>
      <c r="U14" s="49">
        <f>'附件3义务教育优质均衡督导评估重点指标采集表（初中）'!W14</f>
        <v>0</v>
      </c>
      <c r="V14" s="50">
        <f>'附件3义务教育优质均衡督导评估重点指标采集表（初中）'!X14</f>
        <v>0</v>
      </c>
      <c r="W14" s="49">
        <f>'附件3义务教育优质均衡督导评估重点指标采集表（初中）'!Y14</f>
        <v>0</v>
      </c>
      <c r="X14" s="49">
        <f>'附件3义务教育优质均衡督导评估重点指标采集表（初中）'!Z14-'附件3义务教育优质均衡督导评估重点指标采集表（初中）'!AA14</f>
        <v>0</v>
      </c>
      <c r="Y14" s="49"/>
      <c r="Z14" s="52"/>
      <c r="AA14" s="52"/>
      <c r="AB14" s="52"/>
      <c r="AC14" s="52"/>
      <c r="AD14" s="52"/>
      <c r="HY14"/>
    </row>
    <row r="15" s="17" customFormat="1" ht="39" customHeight="1" spans="1:233">
      <c r="A15" s="48">
        <v>10</v>
      </c>
      <c r="B15" s="49">
        <f>'附件3义务教育优质均衡督导评估重点指标采集表（初中）'!B15</f>
        <v>0</v>
      </c>
      <c r="C15" s="49">
        <f>'附件3义务教育优质均衡督导评估重点指标采集表（初中）'!C15</f>
        <v>0</v>
      </c>
      <c r="D15" s="49">
        <f>'附件3义务教育优质均衡督导评估重点指标采集表（初中）'!D15</f>
        <v>0</v>
      </c>
      <c r="E15" s="49">
        <f>'附件3义务教育优质均衡督导评估重点指标采集表（初中）'!E15</f>
        <v>0</v>
      </c>
      <c r="F15" s="49">
        <f>'附件3义务教育优质均衡督导评估重点指标采集表（初中）'!G15</f>
        <v>0</v>
      </c>
      <c r="G15" s="50" t="e">
        <f>'附件3义务教育优质均衡督导评估重点指标采集表（初中）'!H15/F15</f>
        <v>#DIV/0!</v>
      </c>
      <c r="H15" s="51" t="e">
        <f>'附件3义务教育优质均衡督导评估重点指标采集表（初中）'!I15/'附件3义务教育优质均衡督导评估重点指标采集表（初中）'!E15*100</f>
        <v>#DIV/0!</v>
      </c>
      <c r="I15" s="51" t="e">
        <f>'附件3义务教育优质均衡督导评估重点指标采集表（初中）'!J15/'附件3义务教育优质均衡督导评估重点指标采集表（初中）'!E15*100</f>
        <v>#DIV/0!</v>
      </c>
      <c r="J15" s="51" t="e">
        <f>'附件3义务教育优质均衡督导评估重点指标采集表（初中）'!L15/'附件3义务教育优质均衡督导评估重点指标采集表（初中）'!E15*100</f>
        <v>#DIV/0!</v>
      </c>
      <c r="K15" s="51" t="e">
        <f>'附件3义务教育优质均衡督导评估重点指标采集表（初中）'!M15/'附件3义务教育优质均衡督导评估重点指标采集表（初中）'!E15</f>
        <v>#DIV/0!</v>
      </c>
      <c r="L15" s="51" t="e">
        <f>'附件3义务教育优质均衡督导评估重点指标采集表（初中）'!N15/'附件3义务教育优质均衡督导评估重点指标采集表（初中）'!E15</f>
        <v>#DIV/0!</v>
      </c>
      <c r="M15" s="51" t="e">
        <f>'附件3义务教育优质均衡督导评估重点指标采集表（初中）'!O15/'附件3义务教育优质均衡督导评估重点指标采集表（初中）'!E15*10000</f>
        <v>#DIV/0!</v>
      </c>
      <c r="N15" s="51" t="e">
        <f>'附件3义务教育优质均衡督导评估重点指标采集表（初中）'!P15/'附件3义务教育优质均衡督导评估重点指标采集表（初中）'!E15*100</f>
        <v>#DIV/0!</v>
      </c>
      <c r="O15" s="51">
        <f>'附件3义务教育优质均衡督导评估重点指标采集表（初中）'!Q15-'附件3义务教育优质均衡督导评估重点指标采集表（初中）'!G15/12</f>
        <v>0</v>
      </c>
      <c r="P15" s="50" t="e">
        <f>'附件3义务教育优质均衡督导评估重点指标采集表（初中）'!R15/'附件3义务教育优质均衡督导评估重点指标采集表（初中）'!Q15</f>
        <v>#DIV/0!</v>
      </c>
      <c r="Q15" s="51">
        <f>'附件3义务教育优质均衡督导评估重点指标采集表（初中）'!S15-'附件3义务教育优质均衡督导评估重点指标采集表（初中）'!G15/12</f>
        <v>0</v>
      </c>
      <c r="R15" s="50" t="e">
        <f>'附件3义务教育优质均衡督导评估重点指标采集表（初中）'!T15/'附件3义务教育优质均衡督导评估重点指标采集表（初中）'!S15</f>
        <v>#DIV/0!</v>
      </c>
      <c r="S15" s="49">
        <f>'附件3义务教育优质均衡督导评估重点指标采集表（初中）'!U15</f>
        <v>0</v>
      </c>
      <c r="T15" s="49">
        <f>'附件3义务教育优质均衡督导评估重点指标采集表（初中）'!V15</f>
        <v>0</v>
      </c>
      <c r="U15" s="49">
        <f>'附件3义务教育优质均衡督导评估重点指标采集表（初中）'!W15</f>
        <v>0</v>
      </c>
      <c r="V15" s="50">
        <f>'附件3义务教育优质均衡督导评估重点指标采集表（初中）'!X15</f>
        <v>0</v>
      </c>
      <c r="W15" s="49">
        <f>'附件3义务教育优质均衡督导评估重点指标采集表（初中）'!Y15</f>
        <v>0</v>
      </c>
      <c r="X15" s="49">
        <f>'附件3义务教育优质均衡督导评估重点指标采集表（初中）'!Z15-'附件3义务教育优质均衡督导评估重点指标采集表（初中）'!AA15</f>
        <v>0</v>
      </c>
      <c r="Y15" s="49"/>
      <c r="Z15" s="52"/>
      <c r="AA15" s="52"/>
      <c r="AB15" s="52"/>
      <c r="AC15" s="52"/>
      <c r="AD15" s="52"/>
      <c r="HY15"/>
    </row>
    <row r="16" s="17" customFormat="1" ht="409.5" spans="1:233">
      <c r="A16" s="48">
        <v>11</v>
      </c>
      <c r="B16" s="49" t="str">
        <f>'附件3义务教育优质均衡督导评估重点指标采集表（初中）'!B16</f>
        <v>备注：</v>
      </c>
      <c r="C16" s="49" t="str">
        <f>'附件3义务教育优质均衡督导评估重点指标采集表（初中）'!C16</f>
        <v>1.对于一个独立代码、一个独立法人、但有多个校区的“学校”，以校区为统计单位，九年一贯制、十二年一贯制、高完中学校拆分填写，分别在校名后加上校区、学部名称。其中，对于教师在多校区上课的，记入其人事档案管理所在的校区。   
2.学校类型：单办小学/初中、小学教学点、九年一贯制、十二年一贯制、完全中学。
3.标准班额：小学班级学生数不超过45人，初中班级学生数不超过50人。
4. 高于规定学历教师数：小学专任教师中具有大专及以上学历的教师，初中专任教师中具有大学本科及以上学历的教师。                                                                                                                                                                                                                                                                                                                                                                                                                                                                                                                        5.2016年及之前规划并建成的学校，音乐、美术专用教室面积不低于73、67平方米；2016年之后规划并建成的学校，音乐、美术专用教室面积不低于96、90平方米；最大班额低于30人的农村小规模学校，小学音、美教室不低于54平方米，初中不低于61平方米。
6.导入系统时，全区县初中所有学校（校区、校点）分别汇成一张总表，中间不留空行。合并时，注意复制、粘贴为纯数值，不保留公式。</v>
      </c>
      <c r="D16" s="49">
        <f>'附件3义务教育优质均衡督导评估重点指标采集表（初中）'!D16</f>
        <v>0</v>
      </c>
      <c r="E16" s="49">
        <f>'附件3义务教育优质均衡督导评估重点指标采集表（初中）'!E16</f>
        <v>0</v>
      </c>
      <c r="F16" s="49">
        <f>'附件3义务教育优质均衡督导评估重点指标采集表（初中）'!G16</f>
        <v>0</v>
      </c>
      <c r="G16" s="50" t="e">
        <f>'附件3义务教育优质均衡督导评估重点指标采集表（初中）'!H16/F16</f>
        <v>#DIV/0!</v>
      </c>
      <c r="H16" s="51" t="e">
        <f>'附件3义务教育优质均衡督导评估重点指标采集表（初中）'!I16/'附件3义务教育优质均衡督导评估重点指标采集表（初中）'!E16*100</f>
        <v>#DIV/0!</v>
      </c>
      <c r="I16" s="51" t="e">
        <f>'附件3义务教育优质均衡督导评估重点指标采集表（初中）'!J16/'附件3义务教育优质均衡督导评估重点指标采集表（初中）'!E16*100</f>
        <v>#DIV/0!</v>
      </c>
      <c r="J16" s="51" t="e">
        <f>'附件3义务教育优质均衡督导评估重点指标采集表（初中）'!L16/'附件3义务教育优质均衡督导评估重点指标采集表（初中）'!E16*100</f>
        <v>#DIV/0!</v>
      </c>
      <c r="K16" s="51" t="e">
        <f>'附件3义务教育优质均衡督导评估重点指标采集表（初中）'!M16/'附件3义务教育优质均衡督导评估重点指标采集表（初中）'!E16</f>
        <v>#DIV/0!</v>
      </c>
      <c r="L16" s="51" t="e">
        <f>'附件3义务教育优质均衡督导评估重点指标采集表（初中）'!N16/'附件3义务教育优质均衡督导评估重点指标采集表（初中）'!E16</f>
        <v>#DIV/0!</v>
      </c>
      <c r="M16" s="51" t="e">
        <f>'附件3义务教育优质均衡督导评估重点指标采集表（初中）'!O16/'附件3义务教育优质均衡督导评估重点指标采集表（初中）'!E16*10000</f>
        <v>#DIV/0!</v>
      </c>
      <c r="N16" s="51" t="e">
        <f>'附件3义务教育优质均衡督导评估重点指标采集表（初中）'!P16/'附件3义务教育优质均衡督导评估重点指标采集表（初中）'!E16*100</f>
        <v>#DIV/0!</v>
      </c>
      <c r="O16" s="51">
        <f>'附件3义务教育优质均衡督导评估重点指标采集表（初中）'!Q16-'附件3义务教育优质均衡督导评估重点指标采集表（初中）'!G16/12</f>
        <v>0</v>
      </c>
      <c r="P16" s="50" t="e">
        <f>'附件3义务教育优质均衡督导评估重点指标采集表（初中）'!R16/'附件3义务教育优质均衡督导评估重点指标采集表（初中）'!Q16</f>
        <v>#DIV/0!</v>
      </c>
      <c r="Q16" s="51">
        <f>'附件3义务教育优质均衡督导评估重点指标采集表（初中）'!S16-'附件3义务教育优质均衡督导评估重点指标采集表（初中）'!G16/12</f>
        <v>0</v>
      </c>
      <c r="R16" s="50" t="e">
        <f>'附件3义务教育优质均衡督导评估重点指标采集表（初中）'!T16/'附件3义务教育优质均衡督导评估重点指标采集表（初中）'!S16</f>
        <v>#DIV/0!</v>
      </c>
      <c r="S16" s="49">
        <f>'附件3义务教育优质均衡督导评估重点指标采集表（初中）'!U16</f>
        <v>0</v>
      </c>
      <c r="T16" s="49">
        <f>'附件3义务教育优质均衡督导评估重点指标采集表（初中）'!V16</f>
        <v>0</v>
      </c>
      <c r="U16" s="49">
        <f>'附件3义务教育优质均衡督导评估重点指标采集表（初中）'!W16</f>
        <v>0</v>
      </c>
      <c r="V16" s="50">
        <f>'附件3义务教育优质均衡督导评估重点指标采集表（初中）'!X16</f>
        <v>0</v>
      </c>
      <c r="W16" s="49">
        <f>'附件3义务教育优质均衡督导评估重点指标采集表（初中）'!Y16</f>
        <v>0</v>
      </c>
      <c r="X16" s="49">
        <f>'附件3义务教育优质均衡督导评估重点指标采集表（初中）'!Z16-'附件3义务教育优质均衡督导评估重点指标采集表（初中）'!AA16</f>
        <v>0</v>
      </c>
      <c r="Y16" s="49"/>
      <c r="Z16" s="52"/>
      <c r="AA16" s="52"/>
      <c r="AB16" s="52"/>
      <c r="AC16" s="52"/>
      <c r="AD16" s="52"/>
      <c r="HY16"/>
    </row>
    <row r="17" s="17" customFormat="1" ht="16.35" spans="1:233">
      <c r="A17" s="48">
        <v>12</v>
      </c>
      <c r="B17" s="49" t="e">
        <f>'附件3义务教育优质均衡督导评估重点指标采集表（初中）'!#REF!</f>
        <v>#REF!</v>
      </c>
      <c r="C17" s="49" t="e">
        <f>'附件3义务教育优质均衡督导评估重点指标采集表（初中）'!#REF!</f>
        <v>#REF!</v>
      </c>
      <c r="D17" s="49" t="e">
        <f>'附件3义务教育优质均衡督导评估重点指标采集表（初中）'!#REF!</f>
        <v>#REF!</v>
      </c>
      <c r="E17" s="49" t="e">
        <f>'附件3义务教育优质均衡督导评估重点指标采集表（初中）'!#REF!</f>
        <v>#REF!</v>
      </c>
      <c r="F17" s="49" t="e">
        <f>'附件3义务教育优质均衡督导评估重点指标采集表（初中）'!#REF!</f>
        <v>#REF!</v>
      </c>
      <c r="G17" s="50" t="e">
        <f>'附件3义务教育优质均衡督导评估重点指标采集表（初中）'!#REF!/F17</f>
        <v>#REF!</v>
      </c>
      <c r="H17" s="51" t="e">
        <f>'附件3义务教育优质均衡督导评估重点指标采集表（初中）'!#REF!/'附件3义务教育优质均衡督导评估重点指标采集表（初中）'!#REF!*100</f>
        <v>#REF!</v>
      </c>
      <c r="I17" s="51" t="e">
        <f>'附件3义务教育优质均衡督导评估重点指标采集表（初中）'!#REF!/'附件3义务教育优质均衡督导评估重点指标采集表（初中）'!#REF!*100</f>
        <v>#REF!</v>
      </c>
      <c r="J17" s="51" t="e">
        <f>'附件3义务教育优质均衡督导评估重点指标采集表（初中）'!#REF!/'附件3义务教育优质均衡督导评估重点指标采集表（初中）'!#REF!*100</f>
        <v>#REF!</v>
      </c>
      <c r="K17" s="51" t="e">
        <f>'附件3义务教育优质均衡督导评估重点指标采集表（初中）'!#REF!/'附件3义务教育优质均衡督导评估重点指标采集表（初中）'!#REF!</f>
        <v>#REF!</v>
      </c>
      <c r="L17" s="51" t="e">
        <f>'附件3义务教育优质均衡督导评估重点指标采集表（初中）'!#REF!/'附件3义务教育优质均衡督导评估重点指标采集表（初中）'!#REF!</f>
        <v>#REF!</v>
      </c>
      <c r="M17" s="51" t="e">
        <f>'附件3义务教育优质均衡督导评估重点指标采集表（初中）'!#REF!/'附件3义务教育优质均衡督导评估重点指标采集表（初中）'!#REF!*10000</f>
        <v>#REF!</v>
      </c>
      <c r="N17" s="51" t="e">
        <f>'附件3义务教育优质均衡督导评估重点指标采集表（初中）'!#REF!/'附件3义务教育优质均衡督导评估重点指标采集表（初中）'!#REF!*100</f>
        <v>#REF!</v>
      </c>
      <c r="O17" s="51" t="e">
        <f>'附件3义务教育优质均衡督导评估重点指标采集表（初中）'!#REF!-'附件3义务教育优质均衡督导评估重点指标采集表（初中）'!#REF!/12</f>
        <v>#REF!</v>
      </c>
      <c r="P17" s="50" t="e">
        <f>'附件3义务教育优质均衡督导评估重点指标采集表（初中）'!#REF!/'附件3义务教育优质均衡督导评估重点指标采集表（初中）'!#REF!</f>
        <v>#REF!</v>
      </c>
      <c r="Q17" s="51" t="e">
        <f>'附件3义务教育优质均衡督导评估重点指标采集表（初中）'!#REF!-'附件3义务教育优质均衡督导评估重点指标采集表（初中）'!#REF!/12</f>
        <v>#REF!</v>
      </c>
      <c r="R17" s="50" t="e">
        <f>'附件3义务教育优质均衡督导评估重点指标采集表（初中）'!#REF!/'附件3义务教育优质均衡督导评估重点指标采集表（初中）'!#REF!</f>
        <v>#REF!</v>
      </c>
      <c r="S17" s="49" t="e">
        <f>'附件3义务教育优质均衡督导评估重点指标采集表（初中）'!#REF!</f>
        <v>#REF!</v>
      </c>
      <c r="T17" s="49" t="e">
        <f>'附件3义务教育优质均衡督导评估重点指标采集表（初中）'!#REF!</f>
        <v>#REF!</v>
      </c>
      <c r="U17" s="49" t="e">
        <f>'附件3义务教育优质均衡督导评估重点指标采集表（初中）'!#REF!</f>
        <v>#REF!</v>
      </c>
      <c r="V17" s="50" t="e">
        <f>'附件3义务教育优质均衡督导评估重点指标采集表（初中）'!#REF!</f>
        <v>#REF!</v>
      </c>
      <c r="W17" s="49" t="e">
        <f>'附件3义务教育优质均衡督导评估重点指标采集表（初中）'!#REF!</f>
        <v>#REF!</v>
      </c>
      <c r="X17" s="49" t="e">
        <f>'附件3义务教育优质均衡督导评估重点指标采集表（初中）'!#REF!-'附件3义务教育优质均衡督导评估重点指标采集表（初中）'!#REF!</f>
        <v>#REF!</v>
      </c>
      <c r="Y17" s="49"/>
      <c r="Z17" s="52"/>
      <c r="AA17" s="52"/>
      <c r="AB17" s="52"/>
      <c r="AC17" s="52"/>
      <c r="AD17" s="52"/>
      <c r="HY17"/>
    </row>
    <row r="18" s="17" customFormat="1" ht="16.35" spans="1:233">
      <c r="A18" s="48">
        <v>13</v>
      </c>
      <c r="B18" s="49" t="e">
        <f>'附件3义务教育优质均衡督导评估重点指标采集表（初中）'!#REF!</f>
        <v>#REF!</v>
      </c>
      <c r="C18" s="49" t="e">
        <f>'附件3义务教育优质均衡督导评估重点指标采集表（初中）'!#REF!</f>
        <v>#REF!</v>
      </c>
      <c r="D18" s="49" t="e">
        <f>'附件3义务教育优质均衡督导评估重点指标采集表（初中）'!#REF!</f>
        <v>#REF!</v>
      </c>
      <c r="E18" s="49" t="e">
        <f>'附件3义务教育优质均衡督导评估重点指标采集表（初中）'!#REF!</f>
        <v>#REF!</v>
      </c>
      <c r="F18" s="49" t="e">
        <f>'附件3义务教育优质均衡督导评估重点指标采集表（初中）'!#REF!</f>
        <v>#REF!</v>
      </c>
      <c r="G18" s="50" t="e">
        <f>'附件3义务教育优质均衡督导评估重点指标采集表（初中）'!#REF!/F18</f>
        <v>#REF!</v>
      </c>
      <c r="H18" s="51" t="e">
        <f>'附件3义务教育优质均衡督导评估重点指标采集表（初中）'!#REF!/'附件3义务教育优质均衡督导评估重点指标采集表（初中）'!#REF!*100</f>
        <v>#REF!</v>
      </c>
      <c r="I18" s="51" t="e">
        <f>'附件3义务教育优质均衡督导评估重点指标采集表（初中）'!#REF!/'附件3义务教育优质均衡督导评估重点指标采集表（初中）'!#REF!*100</f>
        <v>#REF!</v>
      </c>
      <c r="J18" s="51" t="e">
        <f>'附件3义务教育优质均衡督导评估重点指标采集表（初中）'!#REF!/'附件3义务教育优质均衡督导评估重点指标采集表（初中）'!#REF!*100</f>
        <v>#REF!</v>
      </c>
      <c r="K18" s="51" t="e">
        <f>'附件3义务教育优质均衡督导评估重点指标采集表（初中）'!#REF!/'附件3义务教育优质均衡督导评估重点指标采集表（初中）'!#REF!</f>
        <v>#REF!</v>
      </c>
      <c r="L18" s="51" t="e">
        <f>'附件3义务教育优质均衡督导评估重点指标采集表（初中）'!#REF!/'附件3义务教育优质均衡督导评估重点指标采集表（初中）'!#REF!</f>
        <v>#REF!</v>
      </c>
      <c r="M18" s="51" t="e">
        <f>'附件3义务教育优质均衡督导评估重点指标采集表（初中）'!#REF!/'附件3义务教育优质均衡督导评估重点指标采集表（初中）'!#REF!*10000</f>
        <v>#REF!</v>
      </c>
      <c r="N18" s="51" t="e">
        <f>'附件3义务教育优质均衡督导评估重点指标采集表（初中）'!#REF!/'附件3义务教育优质均衡督导评估重点指标采集表（初中）'!#REF!*100</f>
        <v>#REF!</v>
      </c>
      <c r="O18" s="51" t="e">
        <f>'附件3义务教育优质均衡督导评估重点指标采集表（初中）'!#REF!-'附件3义务教育优质均衡督导评估重点指标采集表（初中）'!#REF!/12</f>
        <v>#REF!</v>
      </c>
      <c r="P18" s="50" t="e">
        <f>'附件3义务教育优质均衡督导评估重点指标采集表（初中）'!#REF!/'附件3义务教育优质均衡督导评估重点指标采集表（初中）'!#REF!</f>
        <v>#REF!</v>
      </c>
      <c r="Q18" s="51" t="e">
        <f>'附件3义务教育优质均衡督导评估重点指标采集表（初中）'!#REF!-'附件3义务教育优质均衡督导评估重点指标采集表（初中）'!#REF!/12</f>
        <v>#REF!</v>
      </c>
      <c r="R18" s="50" t="e">
        <f>'附件3义务教育优质均衡督导评估重点指标采集表（初中）'!#REF!/'附件3义务教育优质均衡督导评估重点指标采集表（初中）'!#REF!</f>
        <v>#REF!</v>
      </c>
      <c r="S18" s="49" t="e">
        <f>'附件3义务教育优质均衡督导评估重点指标采集表（初中）'!#REF!</f>
        <v>#REF!</v>
      </c>
      <c r="T18" s="49" t="e">
        <f>'附件3义务教育优质均衡督导评估重点指标采集表（初中）'!#REF!</f>
        <v>#REF!</v>
      </c>
      <c r="U18" s="49" t="e">
        <f>'附件3义务教育优质均衡督导评估重点指标采集表（初中）'!#REF!</f>
        <v>#REF!</v>
      </c>
      <c r="V18" s="50" t="e">
        <f>'附件3义务教育优质均衡督导评估重点指标采集表（初中）'!#REF!</f>
        <v>#REF!</v>
      </c>
      <c r="W18" s="49" t="e">
        <f>'附件3义务教育优质均衡督导评估重点指标采集表（初中）'!#REF!</f>
        <v>#REF!</v>
      </c>
      <c r="X18" s="49" t="e">
        <f>'附件3义务教育优质均衡督导评估重点指标采集表（初中）'!#REF!-'附件3义务教育优质均衡督导评估重点指标采集表（初中）'!#REF!</f>
        <v>#REF!</v>
      </c>
      <c r="Y18" s="49"/>
      <c r="Z18" s="52"/>
      <c r="AA18" s="52"/>
      <c r="AB18" s="52"/>
      <c r="AC18" s="52"/>
      <c r="AD18" s="52"/>
      <c r="HY18"/>
    </row>
    <row r="19" s="17" customFormat="1" ht="16.35" spans="1:233">
      <c r="A19" s="48">
        <v>14</v>
      </c>
      <c r="B19" s="49" t="e">
        <f>'附件3义务教育优质均衡督导评估重点指标采集表（初中）'!#REF!</f>
        <v>#REF!</v>
      </c>
      <c r="C19" s="49" t="e">
        <f>'附件3义务教育优质均衡督导评估重点指标采集表（初中）'!#REF!</f>
        <v>#REF!</v>
      </c>
      <c r="D19" s="49" t="e">
        <f>'附件3义务教育优质均衡督导评估重点指标采集表（初中）'!#REF!</f>
        <v>#REF!</v>
      </c>
      <c r="E19" s="49" t="e">
        <f>'附件3义务教育优质均衡督导评估重点指标采集表（初中）'!#REF!</f>
        <v>#REF!</v>
      </c>
      <c r="F19" s="49" t="e">
        <f>'附件3义务教育优质均衡督导评估重点指标采集表（初中）'!#REF!</f>
        <v>#REF!</v>
      </c>
      <c r="G19" s="50" t="e">
        <f>'附件3义务教育优质均衡督导评估重点指标采集表（初中）'!#REF!/F19</f>
        <v>#REF!</v>
      </c>
      <c r="H19" s="51" t="e">
        <f>'附件3义务教育优质均衡督导评估重点指标采集表（初中）'!#REF!/'附件3义务教育优质均衡督导评估重点指标采集表（初中）'!#REF!*100</f>
        <v>#REF!</v>
      </c>
      <c r="I19" s="51" t="e">
        <f>'附件3义务教育优质均衡督导评估重点指标采集表（初中）'!#REF!/'附件3义务教育优质均衡督导评估重点指标采集表（初中）'!#REF!*100</f>
        <v>#REF!</v>
      </c>
      <c r="J19" s="51" t="e">
        <f>'附件3义务教育优质均衡督导评估重点指标采集表（初中）'!#REF!/'附件3义务教育优质均衡督导评估重点指标采集表（初中）'!#REF!*100</f>
        <v>#REF!</v>
      </c>
      <c r="K19" s="51" t="e">
        <f>'附件3义务教育优质均衡督导评估重点指标采集表（初中）'!#REF!/'附件3义务教育优质均衡督导评估重点指标采集表（初中）'!#REF!</f>
        <v>#REF!</v>
      </c>
      <c r="L19" s="51" t="e">
        <f>'附件3义务教育优质均衡督导评估重点指标采集表（初中）'!#REF!/'附件3义务教育优质均衡督导评估重点指标采集表（初中）'!#REF!</f>
        <v>#REF!</v>
      </c>
      <c r="M19" s="51" t="e">
        <f>'附件3义务教育优质均衡督导评估重点指标采集表（初中）'!#REF!/'附件3义务教育优质均衡督导评估重点指标采集表（初中）'!#REF!*10000</f>
        <v>#REF!</v>
      </c>
      <c r="N19" s="51" t="e">
        <f>'附件3义务教育优质均衡督导评估重点指标采集表（初中）'!#REF!/'附件3义务教育优质均衡督导评估重点指标采集表（初中）'!#REF!*100</f>
        <v>#REF!</v>
      </c>
      <c r="O19" s="51" t="e">
        <f>'附件3义务教育优质均衡督导评估重点指标采集表（初中）'!#REF!-'附件3义务教育优质均衡督导评估重点指标采集表（初中）'!#REF!/12</f>
        <v>#REF!</v>
      </c>
      <c r="P19" s="50" t="e">
        <f>'附件3义务教育优质均衡督导评估重点指标采集表（初中）'!#REF!/'附件3义务教育优质均衡督导评估重点指标采集表（初中）'!#REF!</f>
        <v>#REF!</v>
      </c>
      <c r="Q19" s="51" t="e">
        <f>'附件3义务教育优质均衡督导评估重点指标采集表（初中）'!#REF!-'附件3义务教育优质均衡督导评估重点指标采集表（初中）'!#REF!/12</f>
        <v>#REF!</v>
      </c>
      <c r="R19" s="50" t="e">
        <f>'附件3义务教育优质均衡督导评估重点指标采集表（初中）'!#REF!/'附件3义务教育优质均衡督导评估重点指标采集表（初中）'!#REF!</f>
        <v>#REF!</v>
      </c>
      <c r="S19" s="49" t="e">
        <f>'附件3义务教育优质均衡督导评估重点指标采集表（初中）'!#REF!</f>
        <v>#REF!</v>
      </c>
      <c r="T19" s="49" t="e">
        <f>'附件3义务教育优质均衡督导评估重点指标采集表（初中）'!#REF!</f>
        <v>#REF!</v>
      </c>
      <c r="U19" s="49" t="e">
        <f>'附件3义务教育优质均衡督导评估重点指标采集表（初中）'!#REF!</f>
        <v>#REF!</v>
      </c>
      <c r="V19" s="50" t="e">
        <f>'附件3义务教育优质均衡督导评估重点指标采集表（初中）'!#REF!</f>
        <v>#REF!</v>
      </c>
      <c r="W19" s="49" t="e">
        <f>'附件3义务教育优质均衡督导评估重点指标采集表（初中）'!#REF!</f>
        <v>#REF!</v>
      </c>
      <c r="X19" s="49" t="e">
        <f>'附件3义务教育优质均衡督导评估重点指标采集表（初中）'!#REF!-'附件3义务教育优质均衡督导评估重点指标采集表（初中）'!#REF!</f>
        <v>#REF!</v>
      </c>
      <c r="Y19" s="49"/>
      <c r="Z19" s="52"/>
      <c r="AA19" s="52"/>
      <c r="AB19" s="52"/>
      <c r="AC19" s="52"/>
      <c r="AD19" s="52"/>
      <c r="HY19"/>
    </row>
    <row r="20" s="17" customFormat="1" ht="16.35" spans="1:233">
      <c r="A20" s="48">
        <v>15</v>
      </c>
      <c r="B20" s="49" t="e">
        <f>'附件3义务教育优质均衡督导评估重点指标采集表（初中）'!#REF!</f>
        <v>#REF!</v>
      </c>
      <c r="C20" s="49" t="e">
        <f>'附件3义务教育优质均衡督导评估重点指标采集表（初中）'!#REF!</f>
        <v>#REF!</v>
      </c>
      <c r="D20" s="49" t="e">
        <f>'附件3义务教育优质均衡督导评估重点指标采集表（初中）'!#REF!</f>
        <v>#REF!</v>
      </c>
      <c r="E20" s="49" t="e">
        <f>'附件3义务教育优质均衡督导评估重点指标采集表（初中）'!#REF!</f>
        <v>#REF!</v>
      </c>
      <c r="F20" s="49" t="e">
        <f>'附件3义务教育优质均衡督导评估重点指标采集表（初中）'!#REF!</f>
        <v>#REF!</v>
      </c>
      <c r="G20" s="50" t="e">
        <f>'附件3义务教育优质均衡督导评估重点指标采集表（初中）'!#REF!/F20</f>
        <v>#REF!</v>
      </c>
      <c r="H20" s="51" t="e">
        <f>'附件3义务教育优质均衡督导评估重点指标采集表（初中）'!#REF!/'附件3义务教育优质均衡督导评估重点指标采集表（初中）'!#REF!*100</f>
        <v>#REF!</v>
      </c>
      <c r="I20" s="51" t="e">
        <f>'附件3义务教育优质均衡督导评估重点指标采集表（初中）'!#REF!/'附件3义务教育优质均衡督导评估重点指标采集表（初中）'!#REF!*100</f>
        <v>#REF!</v>
      </c>
      <c r="J20" s="51" t="e">
        <f>'附件3义务教育优质均衡督导评估重点指标采集表（初中）'!#REF!/'附件3义务教育优质均衡督导评估重点指标采集表（初中）'!#REF!*100</f>
        <v>#REF!</v>
      </c>
      <c r="K20" s="51" t="e">
        <f>'附件3义务教育优质均衡督导评估重点指标采集表（初中）'!#REF!/'附件3义务教育优质均衡督导评估重点指标采集表（初中）'!#REF!</f>
        <v>#REF!</v>
      </c>
      <c r="L20" s="51" t="e">
        <f>'附件3义务教育优质均衡督导评估重点指标采集表（初中）'!#REF!/'附件3义务教育优质均衡督导评估重点指标采集表（初中）'!#REF!</f>
        <v>#REF!</v>
      </c>
      <c r="M20" s="51" t="e">
        <f>'附件3义务教育优质均衡督导评估重点指标采集表（初中）'!#REF!/'附件3义务教育优质均衡督导评估重点指标采集表（初中）'!#REF!*10000</f>
        <v>#REF!</v>
      </c>
      <c r="N20" s="51" t="e">
        <f>'附件3义务教育优质均衡督导评估重点指标采集表（初中）'!#REF!/'附件3义务教育优质均衡督导评估重点指标采集表（初中）'!#REF!*100</f>
        <v>#REF!</v>
      </c>
      <c r="O20" s="51" t="e">
        <f>'附件3义务教育优质均衡督导评估重点指标采集表（初中）'!#REF!-'附件3义务教育优质均衡督导评估重点指标采集表（初中）'!#REF!/12</f>
        <v>#REF!</v>
      </c>
      <c r="P20" s="50" t="e">
        <f>'附件3义务教育优质均衡督导评估重点指标采集表（初中）'!#REF!/'附件3义务教育优质均衡督导评估重点指标采集表（初中）'!#REF!</f>
        <v>#REF!</v>
      </c>
      <c r="Q20" s="51" t="e">
        <f>'附件3义务教育优质均衡督导评估重点指标采集表（初中）'!#REF!-'附件3义务教育优质均衡督导评估重点指标采集表（初中）'!#REF!/12</f>
        <v>#REF!</v>
      </c>
      <c r="R20" s="50" t="e">
        <f>'附件3义务教育优质均衡督导评估重点指标采集表（初中）'!#REF!/'附件3义务教育优质均衡督导评估重点指标采集表（初中）'!#REF!</f>
        <v>#REF!</v>
      </c>
      <c r="S20" s="49" t="e">
        <f>'附件3义务教育优质均衡督导评估重点指标采集表（初中）'!#REF!</f>
        <v>#REF!</v>
      </c>
      <c r="T20" s="49" t="e">
        <f>'附件3义务教育优质均衡督导评估重点指标采集表（初中）'!#REF!</f>
        <v>#REF!</v>
      </c>
      <c r="U20" s="49" t="e">
        <f>'附件3义务教育优质均衡督导评估重点指标采集表（初中）'!#REF!</f>
        <v>#REF!</v>
      </c>
      <c r="V20" s="50" t="e">
        <f>'附件3义务教育优质均衡督导评估重点指标采集表（初中）'!#REF!</f>
        <v>#REF!</v>
      </c>
      <c r="W20" s="49" t="e">
        <f>'附件3义务教育优质均衡督导评估重点指标采集表（初中）'!#REF!</f>
        <v>#REF!</v>
      </c>
      <c r="X20" s="49" t="e">
        <f>'附件3义务教育优质均衡督导评估重点指标采集表（初中）'!#REF!-'附件3义务教育优质均衡督导评估重点指标采集表（初中）'!#REF!</f>
        <v>#REF!</v>
      </c>
      <c r="Y20" s="49"/>
      <c r="Z20" s="52"/>
      <c r="AA20" s="52"/>
      <c r="AB20" s="52"/>
      <c r="AC20" s="52"/>
      <c r="AD20" s="52"/>
      <c r="HY20"/>
    </row>
    <row r="21" s="17" customFormat="1" ht="16.35" spans="1:233">
      <c r="A21" s="48">
        <v>16</v>
      </c>
      <c r="B21" s="49" t="e">
        <f>'附件3义务教育优质均衡督导评估重点指标采集表（初中）'!#REF!</f>
        <v>#REF!</v>
      </c>
      <c r="C21" s="49" t="e">
        <f>'附件3义务教育优质均衡督导评估重点指标采集表（初中）'!#REF!</f>
        <v>#REF!</v>
      </c>
      <c r="D21" s="49" t="e">
        <f>'附件3义务教育优质均衡督导评估重点指标采集表（初中）'!#REF!</f>
        <v>#REF!</v>
      </c>
      <c r="E21" s="49" t="e">
        <f>'附件3义务教育优质均衡督导评估重点指标采集表（初中）'!#REF!</f>
        <v>#REF!</v>
      </c>
      <c r="F21" s="49" t="e">
        <f>'附件3义务教育优质均衡督导评估重点指标采集表（初中）'!#REF!</f>
        <v>#REF!</v>
      </c>
      <c r="G21" s="50" t="e">
        <f>'附件3义务教育优质均衡督导评估重点指标采集表（初中）'!#REF!/F21</f>
        <v>#REF!</v>
      </c>
      <c r="H21" s="51" t="e">
        <f>'附件3义务教育优质均衡督导评估重点指标采集表（初中）'!#REF!/'附件3义务教育优质均衡督导评估重点指标采集表（初中）'!#REF!*100</f>
        <v>#REF!</v>
      </c>
      <c r="I21" s="51" t="e">
        <f>'附件3义务教育优质均衡督导评估重点指标采集表（初中）'!#REF!/'附件3义务教育优质均衡督导评估重点指标采集表（初中）'!#REF!*100</f>
        <v>#REF!</v>
      </c>
      <c r="J21" s="51" t="e">
        <f>'附件3义务教育优质均衡督导评估重点指标采集表（初中）'!#REF!/'附件3义务教育优质均衡督导评估重点指标采集表（初中）'!#REF!*100</f>
        <v>#REF!</v>
      </c>
      <c r="K21" s="51" t="e">
        <f>'附件3义务教育优质均衡督导评估重点指标采集表（初中）'!#REF!/'附件3义务教育优质均衡督导评估重点指标采集表（初中）'!#REF!</f>
        <v>#REF!</v>
      </c>
      <c r="L21" s="51" t="e">
        <f>'附件3义务教育优质均衡督导评估重点指标采集表（初中）'!#REF!/'附件3义务教育优质均衡督导评估重点指标采集表（初中）'!#REF!</f>
        <v>#REF!</v>
      </c>
      <c r="M21" s="51" t="e">
        <f>'附件3义务教育优质均衡督导评估重点指标采集表（初中）'!#REF!/'附件3义务教育优质均衡督导评估重点指标采集表（初中）'!#REF!*10000</f>
        <v>#REF!</v>
      </c>
      <c r="N21" s="51" t="e">
        <f>'附件3义务教育优质均衡督导评估重点指标采集表（初中）'!#REF!/'附件3义务教育优质均衡督导评估重点指标采集表（初中）'!#REF!*100</f>
        <v>#REF!</v>
      </c>
      <c r="O21" s="51" t="e">
        <f>'附件3义务教育优质均衡督导评估重点指标采集表（初中）'!#REF!-'附件3义务教育优质均衡督导评估重点指标采集表（初中）'!#REF!/12</f>
        <v>#REF!</v>
      </c>
      <c r="P21" s="50" t="e">
        <f>'附件3义务教育优质均衡督导评估重点指标采集表（初中）'!#REF!/'附件3义务教育优质均衡督导评估重点指标采集表（初中）'!#REF!</f>
        <v>#REF!</v>
      </c>
      <c r="Q21" s="51" t="e">
        <f>'附件3义务教育优质均衡督导评估重点指标采集表（初中）'!#REF!-'附件3义务教育优质均衡督导评估重点指标采集表（初中）'!#REF!/12</f>
        <v>#REF!</v>
      </c>
      <c r="R21" s="50" t="e">
        <f>'附件3义务教育优质均衡督导评估重点指标采集表（初中）'!#REF!/'附件3义务教育优质均衡督导评估重点指标采集表（初中）'!#REF!</f>
        <v>#REF!</v>
      </c>
      <c r="S21" s="49" t="e">
        <f>'附件3义务教育优质均衡督导评估重点指标采集表（初中）'!#REF!</f>
        <v>#REF!</v>
      </c>
      <c r="T21" s="49" t="e">
        <f>'附件3义务教育优质均衡督导评估重点指标采集表（初中）'!#REF!</f>
        <v>#REF!</v>
      </c>
      <c r="U21" s="49" t="e">
        <f>'附件3义务教育优质均衡督导评估重点指标采集表（初中）'!#REF!</f>
        <v>#REF!</v>
      </c>
      <c r="V21" s="50" t="e">
        <f>'附件3义务教育优质均衡督导评估重点指标采集表（初中）'!#REF!</f>
        <v>#REF!</v>
      </c>
      <c r="W21" s="49" t="e">
        <f>'附件3义务教育优质均衡督导评估重点指标采集表（初中）'!#REF!</f>
        <v>#REF!</v>
      </c>
      <c r="X21" s="49" t="e">
        <f>'附件3义务教育优质均衡督导评估重点指标采集表（初中）'!#REF!-'附件3义务教育优质均衡督导评估重点指标采集表（初中）'!#REF!</f>
        <v>#REF!</v>
      </c>
      <c r="Y21" s="49"/>
      <c r="Z21" s="52"/>
      <c r="AA21" s="52"/>
      <c r="AB21" s="52"/>
      <c r="AC21" s="52"/>
      <c r="AD21" s="52"/>
      <c r="HY21"/>
    </row>
    <row r="22" s="17" customFormat="1" ht="16.35" spans="1:233">
      <c r="A22" s="48">
        <v>17</v>
      </c>
      <c r="B22" s="49" t="e">
        <f>'附件3义务教育优质均衡督导评估重点指标采集表（初中）'!#REF!</f>
        <v>#REF!</v>
      </c>
      <c r="C22" s="49" t="e">
        <f>'附件3义务教育优质均衡督导评估重点指标采集表（初中）'!#REF!</f>
        <v>#REF!</v>
      </c>
      <c r="D22" s="49" t="e">
        <f>'附件3义务教育优质均衡督导评估重点指标采集表（初中）'!#REF!</f>
        <v>#REF!</v>
      </c>
      <c r="E22" s="49" t="e">
        <f>'附件3义务教育优质均衡督导评估重点指标采集表（初中）'!#REF!</f>
        <v>#REF!</v>
      </c>
      <c r="F22" s="49" t="e">
        <f>'附件3义务教育优质均衡督导评估重点指标采集表（初中）'!#REF!</f>
        <v>#REF!</v>
      </c>
      <c r="G22" s="50" t="e">
        <f>'附件3义务教育优质均衡督导评估重点指标采集表（初中）'!#REF!/F22</f>
        <v>#REF!</v>
      </c>
      <c r="H22" s="51" t="e">
        <f>'附件3义务教育优质均衡督导评估重点指标采集表（初中）'!#REF!/'附件3义务教育优质均衡督导评估重点指标采集表（初中）'!#REF!*100</f>
        <v>#REF!</v>
      </c>
      <c r="I22" s="51" t="e">
        <f>'附件3义务教育优质均衡督导评估重点指标采集表（初中）'!#REF!/'附件3义务教育优质均衡督导评估重点指标采集表（初中）'!#REF!*100</f>
        <v>#REF!</v>
      </c>
      <c r="J22" s="51" t="e">
        <f>'附件3义务教育优质均衡督导评估重点指标采集表（初中）'!#REF!/'附件3义务教育优质均衡督导评估重点指标采集表（初中）'!#REF!*100</f>
        <v>#REF!</v>
      </c>
      <c r="K22" s="51" t="e">
        <f>'附件3义务教育优质均衡督导评估重点指标采集表（初中）'!#REF!/'附件3义务教育优质均衡督导评估重点指标采集表（初中）'!#REF!</f>
        <v>#REF!</v>
      </c>
      <c r="L22" s="51" t="e">
        <f>'附件3义务教育优质均衡督导评估重点指标采集表（初中）'!#REF!/'附件3义务教育优质均衡督导评估重点指标采集表（初中）'!#REF!</f>
        <v>#REF!</v>
      </c>
      <c r="M22" s="51" t="e">
        <f>'附件3义务教育优质均衡督导评估重点指标采集表（初中）'!#REF!/'附件3义务教育优质均衡督导评估重点指标采集表（初中）'!#REF!*10000</f>
        <v>#REF!</v>
      </c>
      <c r="N22" s="51" t="e">
        <f>'附件3义务教育优质均衡督导评估重点指标采集表（初中）'!#REF!/'附件3义务教育优质均衡督导评估重点指标采集表（初中）'!#REF!*100</f>
        <v>#REF!</v>
      </c>
      <c r="O22" s="51" t="e">
        <f>'附件3义务教育优质均衡督导评估重点指标采集表（初中）'!#REF!-'附件3义务教育优质均衡督导评估重点指标采集表（初中）'!#REF!/12</f>
        <v>#REF!</v>
      </c>
      <c r="P22" s="50" t="e">
        <f>'附件3义务教育优质均衡督导评估重点指标采集表（初中）'!#REF!/'附件3义务教育优质均衡督导评估重点指标采集表（初中）'!#REF!</f>
        <v>#REF!</v>
      </c>
      <c r="Q22" s="51" t="e">
        <f>'附件3义务教育优质均衡督导评估重点指标采集表（初中）'!#REF!-'附件3义务教育优质均衡督导评估重点指标采集表（初中）'!#REF!/12</f>
        <v>#REF!</v>
      </c>
      <c r="R22" s="50" t="e">
        <f>'附件3义务教育优质均衡督导评估重点指标采集表（初中）'!#REF!/'附件3义务教育优质均衡督导评估重点指标采集表（初中）'!#REF!</f>
        <v>#REF!</v>
      </c>
      <c r="S22" s="49" t="e">
        <f>'附件3义务教育优质均衡督导评估重点指标采集表（初中）'!#REF!</f>
        <v>#REF!</v>
      </c>
      <c r="T22" s="49" t="e">
        <f>'附件3义务教育优质均衡督导评估重点指标采集表（初中）'!#REF!</f>
        <v>#REF!</v>
      </c>
      <c r="U22" s="49" t="e">
        <f>'附件3义务教育优质均衡督导评估重点指标采集表（初中）'!#REF!</f>
        <v>#REF!</v>
      </c>
      <c r="V22" s="50" t="e">
        <f>'附件3义务教育优质均衡督导评估重点指标采集表（初中）'!#REF!</f>
        <v>#REF!</v>
      </c>
      <c r="W22" s="49" t="e">
        <f>'附件3义务教育优质均衡督导评估重点指标采集表（初中）'!#REF!</f>
        <v>#REF!</v>
      </c>
      <c r="X22" s="49" t="e">
        <f>'附件3义务教育优质均衡督导评估重点指标采集表（初中）'!#REF!-'附件3义务教育优质均衡督导评估重点指标采集表（初中）'!#REF!</f>
        <v>#REF!</v>
      </c>
      <c r="Y22" s="49"/>
      <c r="Z22" s="52"/>
      <c r="AA22" s="52"/>
      <c r="AB22" s="52"/>
      <c r="AC22" s="52"/>
      <c r="AD22" s="52"/>
      <c r="HY22"/>
    </row>
    <row r="23" s="17" customFormat="1" ht="16.35" spans="1:233">
      <c r="A23" s="48">
        <v>18</v>
      </c>
      <c r="B23" s="49" t="e">
        <f>'附件3义务教育优质均衡督导评估重点指标采集表（初中）'!#REF!</f>
        <v>#REF!</v>
      </c>
      <c r="C23" s="49" t="e">
        <f>'附件3义务教育优质均衡督导评估重点指标采集表（初中）'!#REF!</f>
        <v>#REF!</v>
      </c>
      <c r="D23" s="49" t="e">
        <f>'附件3义务教育优质均衡督导评估重点指标采集表（初中）'!#REF!</f>
        <v>#REF!</v>
      </c>
      <c r="E23" s="49" t="e">
        <f>'附件3义务教育优质均衡督导评估重点指标采集表（初中）'!#REF!</f>
        <v>#REF!</v>
      </c>
      <c r="F23" s="49" t="e">
        <f>'附件3义务教育优质均衡督导评估重点指标采集表（初中）'!#REF!</f>
        <v>#REF!</v>
      </c>
      <c r="G23" s="50" t="e">
        <f>'附件3义务教育优质均衡督导评估重点指标采集表（初中）'!#REF!/F23</f>
        <v>#REF!</v>
      </c>
      <c r="H23" s="51" t="e">
        <f>'附件3义务教育优质均衡督导评估重点指标采集表（初中）'!#REF!/'附件3义务教育优质均衡督导评估重点指标采集表（初中）'!#REF!*100</f>
        <v>#REF!</v>
      </c>
      <c r="I23" s="51" t="e">
        <f>'附件3义务教育优质均衡督导评估重点指标采集表（初中）'!#REF!/'附件3义务教育优质均衡督导评估重点指标采集表（初中）'!#REF!*100</f>
        <v>#REF!</v>
      </c>
      <c r="J23" s="51" t="e">
        <f>'附件3义务教育优质均衡督导评估重点指标采集表（初中）'!#REF!/'附件3义务教育优质均衡督导评估重点指标采集表（初中）'!#REF!*100</f>
        <v>#REF!</v>
      </c>
      <c r="K23" s="51" t="e">
        <f>'附件3义务教育优质均衡督导评估重点指标采集表（初中）'!#REF!/'附件3义务教育优质均衡督导评估重点指标采集表（初中）'!#REF!</f>
        <v>#REF!</v>
      </c>
      <c r="L23" s="51" t="e">
        <f>'附件3义务教育优质均衡督导评估重点指标采集表（初中）'!#REF!/'附件3义务教育优质均衡督导评估重点指标采集表（初中）'!#REF!</f>
        <v>#REF!</v>
      </c>
      <c r="M23" s="51" t="e">
        <f>'附件3义务教育优质均衡督导评估重点指标采集表（初中）'!#REF!/'附件3义务教育优质均衡督导评估重点指标采集表（初中）'!#REF!*10000</f>
        <v>#REF!</v>
      </c>
      <c r="N23" s="51" t="e">
        <f>'附件3义务教育优质均衡督导评估重点指标采集表（初中）'!#REF!/'附件3义务教育优质均衡督导评估重点指标采集表（初中）'!#REF!*100</f>
        <v>#REF!</v>
      </c>
      <c r="O23" s="51" t="e">
        <f>'附件3义务教育优质均衡督导评估重点指标采集表（初中）'!#REF!-'附件3义务教育优质均衡督导评估重点指标采集表（初中）'!#REF!/12</f>
        <v>#REF!</v>
      </c>
      <c r="P23" s="50" t="e">
        <f>'附件3义务教育优质均衡督导评估重点指标采集表（初中）'!#REF!/'附件3义务教育优质均衡督导评估重点指标采集表（初中）'!#REF!</f>
        <v>#REF!</v>
      </c>
      <c r="Q23" s="51" t="e">
        <f>'附件3义务教育优质均衡督导评估重点指标采集表（初中）'!#REF!-'附件3义务教育优质均衡督导评估重点指标采集表（初中）'!#REF!/12</f>
        <v>#REF!</v>
      </c>
      <c r="R23" s="50" t="e">
        <f>'附件3义务教育优质均衡督导评估重点指标采集表（初中）'!#REF!/'附件3义务教育优质均衡督导评估重点指标采集表（初中）'!#REF!</f>
        <v>#REF!</v>
      </c>
      <c r="S23" s="49" t="e">
        <f>'附件3义务教育优质均衡督导评估重点指标采集表（初中）'!#REF!</f>
        <v>#REF!</v>
      </c>
      <c r="T23" s="49" t="e">
        <f>'附件3义务教育优质均衡督导评估重点指标采集表（初中）'!#REF!</f>
        <v>#REF!</v>
      </c>
      <c r="U23" s="49" t="e">
        <f>'附件3义务教育优质均衡督导评估重点指标采集表（初中）'!#REF!</f>
        <v>#REF!</v>
      </c>
      <c r="V23" s="50" t="e">
        <f>'附件3义务教育优质均衡督导评估重点指标采集表（初中）'!#REF!</f>
        <v>#REF!</v>
      </c>
      <c r="W23" s="49" t="e">
        <f>'附件3义务教育优质均衡督导评估重点指标采集表（初中）'!#REF!</f>
        <v>#REF!</v>
      </c>
      <c r="X23" s="49" t="e">
        <f>'附件3义务教育优质均衡督导评估重点指标采集表（初中）'!#REF!-'附件3义务教育优质均衡督导评估重点指标采集表（初中）'!#REF!</f>
        <v>#REF!</v>
      </c>
      <c r="Y23" s="49"/>
      <c r="Z23" s="52"/>
      <c r="AA23" s="52"/>
      <c r="AB23" s="52"/>
      <c r="AC23" s="52"/>
      <c r="AD23" s="52"/>
      <c r="HY23"/>
    </row>
    <row r="24" s="17" customFormat="1" ht="23.1" customHeight="1" spans="1:233">
      <c r="A24" s="48">
        <v>19</v>
      </c>
      <c r="B24" s="49">
        <f>'附件3义务教育优质均衡督导评估重点指标采集表（初中）'!B17</f>
        <v>0</v>
      </c>
      <c r="C24" s="49">
        <f>'附件3义务教育优质均衡督导评估重点指标采集表（初中）'!C17</f>
        <v>0</v>
      </c>
      <c r="D24" s="49">
        <f>'附件3义务教育优质均衡督导评估重点指标采集表（初中）'!D17</f>
        <v>0</v>
      </c>
      <c r="E24" s="49">
        <f>'附件3义务教育优质均衡督导评估重点指标采集表（初中）'!E17</f>
        <v>0</v>
      </c>
      <c r="F24" s="49">
        <f>'附件3义务教育优质均衡督导评估重点指标采集表（初中）'!G17</f>
        <v>0</v>
      </c>
      <c r="G24" s="50" t="e">
        <f>'附件3义务教育优质均衡督导评估重点指标采集表（初中）'!H17/F24</f>
        <v>#DIV/0!</v>
      </c>
      <c r="H24" s="51" t="e">
        <f>'附件3义务教育优质均衡督导评估重点指标采集表（初中）'!I17/'附件3义务教育优质均衡督导评估重点指标采集表（初中）'!E17*100</f>
        <v>#DIV/0!</v>
      </c>
      <c r="I24" s="51" t="e">
        <f>'附件3义务教育优质均衡督导评估重点指标采集表（初中）'!J17/'附件3义务教育优质均衡督导评估重点指标采集表（初中）'!E17*100</f>
        <v>#DIV/0!</v>
      </c>
      <c r="J24" s="51" t="e">
        <f>'附件3义务教育优质均衡督导评估重点指标采集表（初中）'!L17/'附件3义务教育优质均衡督导评估重点指标采集表（初中）'!E17*100</f>
        <v>#DIV/0!</v>
      </c>
      <c r="K24" s="51" t="e">
        <f>'附件3义务教育优质均衡督导评估重点指标采集表（初中）'!M17/'附件3义务教育优质均衡督导评估重点指标采集表（初中）'!E17</f>
        <v>#DIV/0!</v>
      </c>
      <c r="L24" s="51" t="e">
        <f>'附件3义务教育优质均衡督导评估重点指标采集表（初中）'!N17/'附件3义务教育优质均衡督导评估重点指标采集表（初中）'!E17</f>
        <v>#DIV/0!</v>
      </c>
      <c r="M24" s="51" t="e">
        <f>'附件3义务教育优质均衡督导评估重点指标采集表（初中）'!O17/'附件3义务教育优质均衡督导评估重点指标采集表（初中）'!E17*10000</f>
        <v>#DIV/0!</v>
      </c>
      <c r="N24" s="51" t="e">
        <f>'附件3义务教育优质均衡督导评估重点指标采集表（初中）'!P17/'附件3义务教育优质均衡督导评估重点指标采集表（初中）'!E17*100</f>
        <v>#DIV/0!</v>
      </c>
      <c r="O24" s="51">
        <f>'附件3义务教育优质均衡督导评估重点指标采集表（初中）'!Q17-'附件3义务教育优质均衡督导评估重点指标采集表（初中）'!G17/12</f>
        <v>0</v>
      </c>
      <c r="P24" s="50" t="e">
        <f>'附件3义务教育优质均衡督导评估重点指标采集表（初中）'!R17/'附件3义务教育优质均衡督导评估重点指标采集表（初中）'!Q17</f>
        <v>#DIV/0!</v>
      </c>
      <c r="Q24" s="51">
        <f>'附件3义务教育优质均衡督导评估重点指标采集表（初中）'!S17-'附件3义务教育优质均衡督导评估重点指标采集表（初中）'!G17/12</f>
        <v>0</v>
      </c>
      <c r="R24" s="50" t="e">
        <f>'附件3义务教育优质均衡督导评估重点指标采集表（初中）'!T17/'附件3义务教育优质均衡督导评估重点指标采集表（初中）'!S17</f>
        <v>#DIV/0!</v>
      </c>
      <c r="S24" s="49">
        <f>'附件3义务教育优质均衡督导评估重点指标采集表（初中）'!U17</f>
        <v>0</v>
      </c>
      <c r="T24" s="49">
        <f>'附件3义务教育优质均衡督导评估重点指标采集表（初中）'!V17</f>
        <v>0</v>
      </c>
      <c r="U24" s="49">
        <f>'附件3义务教育优质均衡督导评估重点指标采集表（初中）'!W17</f>
        <v>0</v>
      </c>
      <c r="V24" s="50">
        <f>'附件3义务教育优质均衡督导评估重点指标采集表（初中）'!X17</f>
        <v>0</v>
      </c>
      <c r="W24" s="49">
        <f>'附件3义务教育优质均衡督导评估重点指标采集表（初中）'!Y17</f>
        <v>0</v>
      </c>
      <c r="X24" s="49">
        <f>'附件3义务教育优质均衡督导评估重点指标采集表（初中）'!Z17-'附件3义务教育优质均衡督导评估重点指标采集表（初中）'!AA17</f>
        <v>0</v>
      </c>
      <c r="Y24" s="49"/>
      <c r="Z24" s="52"/>
      <c r="AA24" s="52"/>
      <c r="AB24" s="52"/>
      <c r="AC24" s="52"/>
      <c r="AD24" s="52"/>
      <c r="HY24"/>
    </row>
    <row r="25" ht="16.35" spans="1:25">
      <c r="A25" s="48">
        <v>20</v>
      </c>
      <c r="B25" s="49">
        <f>'附件3义务教育优质均衡督导评估重点指标采集表（初中）'!B18</f>
        <v>0</v>
      </c>
      <c r="C25" s="49">
        <f>'附件3义务教育优质均衡督导评估重点指标采集表（初中）'!C18</f>
        <v>0</v>
      </c>
      <c r="D25" s="49">
        <f>'附件3义务教育优质均衡督导评估重点指标采集表（初中）'!D18</f>
        <v>0</v>
      </c>
      <c r="E25" s="49">
        <f>'附件3义务教育优质均衡督导评估重点指标采集表（初中）'!E18</f>
        <v>0</v>
      </c>
      <c r="F25" s="49">
        <f>'附件3义务教育优质均衡督导评估重点指标采集表（初中）'!G18</f>
        <v>0</v>
      </c>
      <c r="G25" s="50" t="e">
        <f>'附件3义务教育优质均衡督导评估重点指标采集表（初中）'!H18/F25</f>
        <v>#DIV/0!</v>
      </c>
      <c r="H25" s="51" t="e">
        <f>'附件3义务教育优质均衡督导评估重点指标采集表（初中）'!I18/'附件3义务教育优质均衡督导评估重点指标采集表（初中）'!E18*100</f>
        <v>#DIV/0!</v>
      </c>
      <c r="I25" s="51" t="e">
        <f>'附件3义务教育优质均衡督导评估重点指标采集表（初中）'!J18/'附件3义务教育优质均衡督导评估重点指标采集表（初中）'!E18*100</f>
        <v>#DIV/0!</v>
      </c>
      <c r="J25" s="51" t="e">
        <f>'附件3义务教育优质均衡督导评估重点指标采集表（初中）'!L18/'附件3义务教育优质均衡督导评估重点指标采集表（初中）'!E18*100</f>
        <v>#DIV/0!</v>
      </c>
      <c r="K25" s="51" t="e">
        <f>'附件3义务教育优质均衡督导评估重点指标采集表（初中）'!M18/'附件3义务教育优质均衡督导评估重点指标采集表（初中）'!E18</f>
        <v>#DIV/0!</v>
      </c>
      <c r="L25" s="51" t="e">
        <f>'附件3义务教育优质均衡督导评估重点指标采集表（初中）'!N18/'附件3义务教育优质均衡督导评估重点指标采集表（初中）'!E18</f>
        <v>#DIV/0!</v>
      </c>
      <c r="M25" s="51" t="e">
        <f>'附件3义务教育优质均衡督导评估重点指标采集表（初中）'!O18/'附件3义务教育优质均衡督导评估重点指标采集表（初中）'!E18*10000</f>
        <v>#DIV/0!</v>
      </c>
      <c r="N25" s="51" t="e">
        <f>'附件3义务教育优质均衡督导评估重点指标采集表（初中）'!P18/'附件3义务教育优质均衡督导评估重点指标采集表（初中）'!E18*100</f>
        <v>#DIV/0!</v>
      </c>
      <c r="O25" s="51">
        <f>'附件3义务教育优质均衡督导评估重点指标采集表（初中）'!Q18-'附件3义务教育优质均衡督导评估重点指标采集表（初中）'!G18/12</f>
        <v>0</v>
      </c>
      <c r="P25" s="50" t="e">
        <f>'附件3义务教育优质均衡督导评估重点指标采集表（初中）'!R18/'附件3义务教育优质均衡督导评估重点指标采集表（初中）'!Q18</f>
        <v>#DIV/0!</v>
      </c>
      <c r="Q25" s="51">
        <f>'附件3义务教育优质均衡督导评估重点指标采集表（初中）'!S18-'附件3义务教育优质均衡督导评估重点指标采集表（初中）'!G18/12</f>
        <v>0</v>
      </c>
      <c r="R25" s="50" t="e">
        <f>'附件3义务教育优质均衡督导评估重点指标采集表（初中）'!T18/'附件3义务教育优质均衡督导评估重点指标采集表（初中）'!S18</f>
        <v>#DIV/0!</v>
      </c>
      <c r="S25" s="49">
        <f>'附件3义务教育优质均衡督导评估重点指标采集表（初中）'!U18</f>
        <v>0</v>
      </c>
      <c r="T25" s="49">
        <f>'附件3义务教育优质均衡督导评估重点指标采集表（初中）'!V18</f>
        <v>0</v>
      </c>
      <c r="U25" s="49">
        <f>'附件3义务教育优质均衡督导评估重点指标采集表（初中）'!W18</f>
        <v>0</v>
      </c>
      <c r="V25" s="50">
        <f>'附件3义务教育优质均衡督导评估重点指标采集表（初中）'!X18</f>
        <v>0</v>
      </c>
      <c r="W25" s="49">
        <f>'附件3义务教育优质均衡督导评估重点指标采集表（初中）'!Y18</f>
        <v>0</v>
      </c>
      <c r="X25" s="49">
        <f>'附件3义务教育优质均衡督导评估重点指标采集表（初中）'!Z18-'附件3义务教育优质均衡督导评估重点指标采集表（初中）'!AA18</f>
        <v>0</v>
      </c>
      <c r="Y25" s="49"/>
    </row>
    <row r="26" ht="16.35" spans="1:25">
      <c r="A26" s="48">
        <v>21</v>
      </c>
      <c r="B26" s="49">
        <f>'附件3义务教育优质均衡督导评估重点指标采集表（初中）'!B19</f>
        <v>0</v>
      </c>
      <c r="C26" s="49">
        <f>'附件3义务教育优质均衡督导评估重点指标采集表（初中）'!C19</f>
        <v>0</v>
      </c>
      <c r="D26" s="49">
        <f>'附件3义务教育优质均衡督导评估重点指标采集表（初中）'!D19</f>
        <v>0</v>
      </c>
      <c r="E26" s="49">
        <f>'附件3义务教育优质均衡督导评估重点指标采集表（初中）'!E19</f>
        <v>0</v>
      </c>
      <c r="F26" s="49">
        <f>'附件3义务教育优质均衡督导评估重点指标采集表（初中）'!G19</f>
        <v>0</v>
      </c>
      <c r="G26" s="50" t="e">
        <f>'附件3义务教育优质均衡督导评估重点指标采集表（初中）'!H19/F26</f>
        <v>#DIV/0!</v>
      </c>
      <c r="H26" s="51" t="e">
        <f>'附件3义务教育优质均衡督导评估重点指标采集表（初中）'!I19/'附件3义务教育优质均衡督导评估重点指标采集表（初中）'!E19*100</f>
        <v>#DIV/0!</v>
      </c>
      <c r="I26" s="51" t="e">
        <f>'附件3义务教育优质均衡督导评估重点指标采集表（初中）'!J19/'附件3义务教育优质均衡督导评估重点指标采集表（初中）'!E19*100</f>
        <v>#DIV/0!</v>
      </c>
      <c r="J26" s="51" t="e">
        <f>'附件3义务教育优质均衡督导评估重点指标采集表（初中）'!L19/'附件3义务教育优质均衡督导评估重点指标采集表（初中）'!E19*100</f>
        <v>#DIV/0!</v>
      </c>
      <c r="K26" s="51" t="e">
        <f>'附件3义务教育优质均衡督导评估重点指标采集表（初中）'!M19/'附件3义务教育优质均衡督导评估重点指标采集表（初中）'!E19</f>
        <v>#DIV/0!</v>
      </c>
      <c r="L26" s="51" t="e">
        <f>'附件3义务教育优质均衡督导评估重点指标采集表（初中）'!N19/'附件3义务教育优质均衡督导评估重点指标采集表（初中）'!E19</f>
        <v>#DIV/0!</v>
      </c>
      <c r="M26" s="51" t="e">
        <f>'附件3义务教育优质均衡督导评估重点指标采集表（初中）'!O19/'附件3义务教育优质均衡督导评估重点指标采集表（初中）'!E19*10000</f>
        <v>#DIV/0!</v>
      </c>
      <c r="N26" s="51" t="e">
        <f>'附件3义务教育优质均衡督导评估重点指标采集表（初中）'!P19/'附件3义务教育优质均衡督导评估重点指标采集表（初中）'!E19*100</f>
        <v>#DIV/0!</v>
      </c>
      <c r="O26" s="51">
        <f>'附件3义务教育优质均衡督导评估重点指标采集表（初中）'!Q19-'附件3义务教育优质均衡督导评估重点指标采集表（初中）'!G19/12</f>
        <v>0</v>
      </c>
      <c r="P26" s="50" t="e">
        <f>'附件3义务教育优质均衡督导评估重点指标采集表（初中）'!R19/'附件3义务教育优质均衡督导评估重点指标采集表（初中）'!Q19</f>
        <v>#DIV/0!</v>
      </c>
      <c r="Q26" s="51">
        <f>'附件3义务教育优质均衡督导评估重点指标采集表（初中）'!S19-'附件3义务教育优质均衡督导评估重点指标采集表（初中）'!G19/12</f>
        <v>0</v>
      </c>
      <c r="R26" s="50" t="e">
        <f>'附件3义务教育优质均衡督导评估重点指标采集表（初中）'!T19/'附件3义务教育优质均衡督导评估重点指标采集表（初中）'!S19</f>
        <v>#DIV/0!</v>
      </c>
      <c r="S26" s="49">
        <f>'附件3义务教育优质均衡督导评估重点指标采集表（初中）'!U19</f>
        <v>0</v>
      </c>
      <c r="T26" s="49">
        <f>'附件3义务教育优质均衡督导评估重点指标采集表（初中）'!V19</f>
        <v>0</v>
      </c>
      <c r="U26" s="49">
        <f>'附件3义务教育优质均衡督导评估重点指标采集表（初中）'!W19</f>
        <v>0</v>
      </c>
      <c r="V26" s="50">
        <f>'附件3义务教育优质均衡督导评估重点指标采集表（初中）'!X19</f>
        <v>0</v>
      </c>
      <c r="W26" s="49">
        <f>'附件3义务教育优质均衡督导评估重点指标采集表（初中）'!Y19</f>
        <v>0</v>
      </c>
      <c r="X26" s="49">
        <f>'附件3义务教育优质均衡督导评估重点指标采集表（初中）'!Z19-'附件3义务教育优质均衡督导评估重点指标采集表（初中）'!AA19</f>
        <v>0</v>
      </c>
      <c r="Y26" s="49"/>
    </row>
    <row r="27" ht="16.35" spans="1:25">
      <c r="A27" s="48">
        <v>22</v>
      </c>
      <c r="B27" s="49">
        <f>'附件3义务教育优质均衡督导评估重点指标采集表（初中）'!B20</f>
        <v>0</v>
      </c>
      <c r="C27" s="49">
        <f>'附件3义务教育优质均衡督导评估重点指标采集表（初中）'!C20</f>
        <v>0</v>
      </c>
      <c r="D27" s="49">
        <f>'附件3义务教育优质均衡督导评估重点指标采集表（初中）'!D20</f>
        <v>0</v>
      </c>
      <c r="E27" s="49">
        <f>'附件3义务教育优质均衡督导评估重点指标采集表（初中）'!E20</f>
        <v>0</v>
      </c>
      <c r="F27" s="49">
        <f>'附件3义务教育优质均衡督导评估重点指标采集表（初中）'!G20</f>
        <v>0</v>
      </c>
      <c r="G27" s="50" t="e">
        <f>'附件3义务教育优质均衡督导评估重点指标采集表（初中）'!H20/F27</f>
        <v>#DIV/0!</v>
      </c>
      <c r="H27" s="51" t="e">
        <f>'附件3义务教育优质均衡督导评估重点指标采集表（初中）'!I20/'附件3义务教育优质均衡督导评估重点指标采集表（初中）'!E20*100</f>
        <v>#DIV/0!</v>
      </c>
      <c r="I27" s="51" t="e">
        <f>'附件3义务教育优质均衡督导评估重点指标采集表（初中）'!J20/'附件3义务教育优质均衡督导评估重点指标采集表（初中）'!E20*100</f>
        <v>#DIV/0!</v>
      </c>
      <c r="J27" s="51" t="e">
        <f>'附件3义务教育优质均衡督导评估重点指标采集表（初中）'!L20/'附件3义务教育优质均衡督导评估重点指标采集表（初中）'!E20*100</f>
        <v>#DIV/0!</v>
      </c>
      <c r="K27" s="51" t="e">
        <f>'附件3义务教育优质均衡督导评估重点指标采集表（初中）'!M20/'附件3义务教育优质均衡督导评估重点指标采集表（初中）'!E20</f>
        <v>#DIV/0!</v>
      </c>
      <c r="L27" s="51" t="e">
        <f>'附件3义务教育优质均衡督导评估重点指标采集表（初中）'!N20/'附件3义务教育优质均衡督导评估重点指标采集表（初中）'!E20</f>
        <v>#DIV/0!</v>
      </c>
      <c r="M27" s="51" t="e">
        <f>'附件3义务教育优质均衡督导评估重点指标采集表（初中）'!O20/'附件3义务教育优质均衡督导评估重点指标采集表（初中）'!E20*10000</f>
        <v>#DIV/0!</v>
      </c>
      <c r="N27" s="51" t="e">
        <f>'附件3义务教育优质均衡督导评估重点指标采集表（初中）'!P20/'附件3义务教育优质均衡督导评估重点指标采集表（初中）'!E20*100</f>
        <v>#DIV/0!</v>
      </c>
      <c r="O27" s="51">
        <f>'附件3义务教育优质均衡督导评估重点指标采集表（初中）'!Q20-'附件3义务教育优质均衡督导评估重点指标采集表（初中）'!G20/12</f>
        <v>0</v>
      </c>
      <c r="P27" s="50" t="e">
        <f>'附件3义务教育优质均衡督导评估重点指标采集表（初中）'!R20/'附件3义务教育优质均衡督导评估重点指标采集表（初中）'!Q20</f>
        <v>#DIV/0!</v>
      </c>
      <c r="Q27" s="51">
        <f>'附件3义务教育优质均衡督导评估重点指标采集表（初中）'!S20-'附件3义务教育优质均衡督导评估重点指标采集表（初中）'!G20/12</f>
        <v>0</v>
      </c>
      <c r="R27" s="50" t="e">
        <f>'附件3义务教育优质均衡督导评估重点指标采集表（初中）'!T20/'附件3义务教育优质均衡督导评估重点指标采集表（初中）'!S20</f>
        <v>#DIV/0!</v>
      </c>
      <c r="S27" s="49">
        <f>'附件3义务教育优质均衡督导评估重点指标采集表（初中）'!U20</f>
        <v>0</v>
      </c>
      <c r="T27" s="49">
        <f>'附件3义务教育优质均衡督导评估重点指标采集表（初中）'!V20</f>
        <v>0</v>
      </c>
      <c r="U27" s="49">
        <f>'附件3义务教育优质均衡督导评估重点指标采集表（初中）'!W20</f>
        <v>0</v>
      </c>
      <c r="V27" s="50">
        <f>'附件3义务教育优质均衡督导评估重点指标采集表（初中）'!X20</f>
        <v>0</v>
      </c>
      <c r="W27" s="49">
        <f>'附件3义务教育优质均衡督导评估重点指标采集表（初中）'!Y20</f>
        <v>0</v>
      </c>
      <c r="X27" s="49">
        <f>'附件3义务教育优质均衡督导评估重点指标采集表（初中）'!Z20-'附件3义务教育优质均衡督导评估重点指标采集表（初中）'!AA20</f>
        <v>0</v>
      </c>
      <c r="Y27" s="49"/>
    </row>
    <row r="28" ht="16.35" spans="1:25">
      <c r="A28" s="48">
        <v>23</v>
      </c>
      <c r="B28" s="49">
        <f>'附件3义务教育优质均衡督导评估重点指标采集表（初中）'!B21</f>
        <v>0</v>
      </c>
      <c r="C28" s="49">
        <f>'附件3义务教育优质均衡督导评估重点指标采集表（初中）'!C21</f>
        <v>0</v>
      </c>
      <c r="D28" s="49">
        <f>'附件3义务教育优质均衡督导评估重点指标采集表（初中）'!D21</f>
        <v>0</v>
      </c>
      <c r="E28" s="49">
        <f>'附件3义务教育优质均衡督导评估重点指标采集表（初中）'!E21</f>
        <v>0</v>
      </c>
      <c r="F28" s="49">
        <f>'附件3义务教育优质均衡督导评估重点指标采集表（初中）'!G21</f>
        <v>0</v>
      </c>
      <c r="G28" s="50" t="e">
        <f>'附件3义务教育优质均衡督导评估重点指标采集表（初中）'!H21/F28</f>
        <v>#DIV/0!</v>
      </c>
      <c r="H28" s="51" t="e">
        <f>'附件3义务教育优质均衡督导评估重点指标采集表（初中）'!I21/'附件3义务教育优质均衡督导评估重点指标采集表（初中）'!E21*100</f>
        <v>#DIV/0!</v>
      </c>
      <c r="I28" s="51" t="e">
        <f>'附件3义务教育优质均衡督导评估重点指标采集表（初中）'!J21/'附件3义务教育优质均衡督导评估重点指标采集表（初中）'!E21*100</f>
        <v>#DIV/0!</v>
      </c>
      <c r="J28" s="51" t="e">
        <f>'附件3义务教育优质均衡督导评估重点指标采集表（初中）'!L21/'附件3义务教育优质均衡督导评估重点指标采集表（初中）'!E21*100</f>
        <v>#DIV/0!</v>
      </c>
      <c r="K28" s="51" t="e">
        <f>'附件3义务教育优质均衡督导评估重点指标采集表（初中）'!M21/'附件3义务教育优质均衡督导评估重点指标采集表（初中）'!E21</f>
        <v>#DIV/0!</v>
      </c>
      <c r="L28" s="51" t="e">
        <f>'附件3义务教育优质均衡督导评估重点指标采集表（初中）'!N21/'附件3义务教育优质均衡督导评估重点指标采集表（初中）'!E21</f>
        <v>#DIV/0!</v>
      </c>
      <c r="M28" s="51" t="e">
        <f>'附件3义务教育优质均衡督导评估重点指标采集表（初中）'!O21/'附件3义务教育优质均衡督导评估重点指标采集表（初中）'!E21*10000</f>
        <v>#DIV/0!</v>
      </c>
      <c r="N28" s="51" t="e">
        <f>'附件3义务教育优质均衡督导评估重点指标采集表（初中）'!P21/'附件3义务教育优质均衡督导评估重点指标采集表（初中）'!E21*100</f>
        <v>#DIV/0!</v>
      </c>
      <c r="O28" s="51">
        <f>'附件3义务教育优质均衡督导评估重点指标采集表（初中）'!Q21-'附件3义务教育优质均衡督导评估重点指标采集表（初中）'!G21/12</f>
        <v>0</v>
      </c>
      <c r="P28" s="50" t="e">
        <f>'附件3义务教育优质均衡督导评估重点指标采集表（初中）'!R21/'附件3义务教育优质均衡督导评估重点指标采集表（初中）'!Q21</f>
        <v>#DIV/0!</v>
      </c>
      <c r="Q28" s="51">
        <f>'附件3义务教育优质均衡督导评估重点指标采集表（初中）'!S21-'附件3义务教育优质均衡督导评估重点指标采集表（初中）'!G21/12</f>
        <v>0</v>
      </c>
      <c r="R28" s="50" t="e">
        <f>'附件3义务教育优质均衡督导评估重点指标采集表（初中）'!T21/'附件3义务教育优质均衡督导评估重点指标采集表（初中）'!S21</f>
        <v>#DIV/0!</v>
      </c>
      <c r="S28" s="49">
        <f>'附件3义务教育优质均衡督导评估重点指标采集表（初中）'!U21</f>
        <v>0</v>
      </c>
      <c r="T28" s="49">
        <f>'附件3义务教育优质均衡督导评估重点指标采集表（初中）'!V21</f>
        <v>0</v>
      </c>
      <c r="U28" s="49">
        <f>'附件3义务教育优质均衡督导评估重点指标采集表（初中）'!W21</f>
        <v>0</v>
      </c>
      <c r="V28" s="50">
        <f>'附件3义务教育优质均衡督导评估重点指标采集表（初中）'!X21</f>
        <v>0</v>
      </c>
      <c r="W28" s="49">
        <f>'附件3义务教育优质均衡督导评估重点指标采集表（初中）'!Y21</f>
        <v>0</v>
      </c>
      <c r="X28" s="49">
        <f>'附件3义务教育优质均衡督导评估重点指标采集表（初中）'!Z21-'附件3义务教育优质均衡督导评估重点指标采集表（初中）'!AA21</f>
        <v>0</v>
      </c>
      <c r="Y28" s="49"/>
    </row>
    <row r="29" ht="16.35" spans="1:25">
      <c r="A29" s="48">
        <v>24</v>
      </c>
      <c r="B29" s="49">
        <f>'附件3义务教育优质均衡督导评估重点指标采集表（初中）'!B22</f>
        <v>0</v>
      </c>
      <c r="C29" s="49">
        <f>'附件3义务教育优质均衡督导评估重点指标采集表（初中）'!C22</f>
        <v>0</v>
      </c>
      <c r="D29" s="49">
        <f>'附件3义务教育优质均衡督导评估重点指标采集表（初中）'!D22</f>
        <v>0</v>
      </c>
      <c r="E29" s="49">
        <f>'附件3义务教育优质均衡督导评估重点指标采集表（初中）'!E22</f>
        <v>0</v>
      </c>
      <c r="F29" s="49">
        <f>'附件3义务教育优质均衡督导评估重点指标采集表（初中）'!G22</f>
        <v>0</v>
      </c>
      <c r="G29" s="50" t="e">
        <f>'附件3义务教育优质均衡督导评估重点指标采集表（初中）'!H22/F29</f>
        <v>#DIV/0!</v>
      </c>
      <c r="H29" s="51" t="e">
        <f>'附件3义务教育优质均衡督导评估重点指标采集表（初中）'!I22/'附件3义务教育优质均衡督导评估重点指标采集表（初中）'!E22*100</f>
        <v>#DIV/0!</v>
      </c>
      <c r="I29" s="51" t="e">
        <f>'附件3义务教育优质均衡督导评估重点指标采集表（初中）'!J22/'附件3义务教育优质均衡督导评估重点指标采集表（初中）'!E22*100</f>
        <v>#DIV/0!</v>
      </c>
      <c r="J29" s="51" t="e">
        <f>'附件3义务教育优质均衡督导评估重点指标采集表（初中）'!L22/'附件3义务教育优质均衡督导评估重点指标采集表（初中）'!E22*100</f>
        <v>#DIV/0!</v>
      </c>
      <c r="K29" s="51" t="e">
        <f>'附件3义务教育优质均衡督导评估重点指标采集表（初中）'!M22/'附件3义务教育优质均衡督导评估重点指标采集表（初中）'!E22</f>
        <v>#DIV/0!</v>
      </c>
      <c r="L29" s="51" t="e">
        <f>'附件3义务教育优质均衡督导评估重点指标采集表（初中）'!N22/'附件3义务教育优质均衡督导评估重点指标采集表（初中）'!E22</f>
        <v>#DIV/0!</v>
      </c>
      <c r="M29" s="51" t="e">
        <f>'附件3义务教育优质均衡督导评估重点指标采集表（初中）'!O22/'附件3义务教育优质均衡督导评估重点指标采集表（初中）'!E22*10000</f>
        <v>#DIV/0!</v>
      </c>
      <c r="N29" s="51" t="e">
        <f>'附件3义务教育优质均衡督导评估重点指标采集表（初中）'!P22/'附件3义务教育优质均衡督导评估重点指标采集表（初中）'!E22*100</f>
        <v>#DIV/0!</v>
      </c>
      <c r="O29" s="51">
        <f>'附件3义务教育优质均衡督导评估重点指标采集表（初中）'!Q22-'附件3义务教育优质均衡督导评估重点指标采集表（初中）'!G22/12</f>
        <v>0</v>
      </c>
      <c r="P29" s="50" t="e">
        <f>'附件3义务教育优质均衡督导评估重点指标采集表（初中）'!R22/'附件3义务教育优质均衡督导评估重点指标采集表（初中）'!Q22</f>
        <v>#DIV/0!</v>
      </c>
      <c r="Q29" s="51">
        <f>'附件3义务教育优质均衡督导评估重点指标采集表（初中）'!S22-'附件3义务教育优质均衡督导评估重点指标采集表（初中）'!G22/12</f>
        <v>0</v>
      </c>
      <c r="R29" s="50" t="e">
        <f>'附件3义务教育优质均衡督导评估重点指标采集表（初中）'!T22/'附件3义务教育优质均衡督导评估重点指标采集表（初中）'!S22</f>
        <v>#DIV/0!</v>
      </c>
      <c r="S29" s="49">
        <f>'附件3义务教育优质均衡督导评估重点指标采集表（初中）'!U22</f>
        <v>0</v>
      </c>
      <c r="T29" s="49">
        <f>'附件3义务教育优质均衡督导评估重点指标采集表（初中）'!V22</f>
        <v>0</v>
      </c>
      <c r="U29" s="49">
        <f>'附件3义务教育优质均衡督导评估重点指标采集表（初中）'!W22</f>
        <v>0</v>
      </c>
      <c r="V29" s="50">
        <f>'附件3义务教育优质均衡督导评估重点指标采集表（初中）'!X22</f>
        <v>0</v>
      </c>
      <c r="W29" s="49">
        <f>'附件3义务教育优质均衡督导评估重点指标采集表（初中）'!Y22</f>
        <v>0</v>
      </c>
      <c r="X29" s="49">
        <f>'附件3义务教育优质均衡督导评估重点指标采集表（初中）'!Z22-'附件3义务教育优质均衡督导评估重点指标采集表（初中）'!AA22</f>
        <v>0</v>
      </c>
      <c r="Y29" s="49"/>
    </row>
    <row r="30" ht="16.35" spans="1:25">
      <c r="A30" s="48">
        <v>25</v>
      </c>
      <c r="B30" s="49">
        <f>'附件3义务教育优质均衡督导评估重点指标采集表（初中）'!B23</f>
        <v>0</v>
      </c>
      <c r="C30" s="49">
        <f>'附件3义务教育优质均衡督导评估重点指标采集表（初中）'!C23</f>
        <v>0</v>
      </c>
      <c r="D30" s="49">
        <f>'附件3义务教育优质均衡督导评估重点指标采集表（初中）'!D23</f>
        <v>0</v>
      </c>
      <c r="E30" s="49">
        <f>'附件3义务教育优质均衡督导评估重点指标采集表（初中）'!E23</f>
        <v>0</v>
      </c>
      <c r="F30" s="49">
        <f>'附件3义务教育优质均衡督导评估重点指标采集表（初中）'!G23</f>
        <v>0</v>
      </c>
      <c r="G30" s="50" t="e">
        <f>'附件3义务教育优质均衡督导评估重点指标采集表（初中）'!H23/F30</f>
        <v>#DIV/0!</v>
      </c>
      <c r="H30" s="51" t="e">
        <f>'附件3义务教育优质均衡督导评估重点指标采集表（初中）'!I23/'附件3义务教育优质均衡督导评估重点指标采集表（初中）'!E23*100</f>
        <v>#DIV/0!</v>
      </c>
      <c r="I30" s="51" t="e">
        <f>'附件3义务教育优质均衡督导评估重点指标采集表（初中）'!J23/'附件3义务教育优质均衡督导评估重点指标采集表（初中）'!E23*100</f>
        <v>#DIV/0!</v>
      </c>
      <c r="J30" s="51" t="e">
        <f>'附件3义务教育优质均衡督导评估重点指标采集表（初中）'!L23/'附件3义务教育优质均衡督导评估重点指标采集表（初中）'!E23*100</f>
        <v>#DIV/0!</v>
      </c>
      <c r="K30" s="51" t="e">
        <f>'附件3义务教育优质均衡督导评估重点指标采集表（初中）'!M23/'附件3义务教育优质均衡督导评估重点指标采集表（初中）'!E23</f>
        <v>#DIV/0!</v>
      </c>
      <c r="L30" s="51" t="e">
        <f>'附件3义务教育优质均衡督导评估重点指标采集表（初中）'!N23/'附件3义务教育优质均衡督导评估重点指标采集表（初中）'!E23</f>
        <v>#DIV/0!</v>
      </c>
      <c r="M30" s="51" t="e">
        <f>'附件3义务教育优质均衡督导评估重点指标采集表（初中）'!O23/'附件3义务教育优质均衡督导评估重点指标采集表（初中）'!E23*10000</f>
        <v>#DIV/0!</v>
      </c>
      <c r="N30" s="51" t="e">
        <f>'附件3义务教育优质均衡督导评估重点指标采集表（初中）'!P23/'附件3义务教育优质均衡督导评估重点指标采集表（初中）'!E23*100</f>
        <v>#DIV/0!</v>
      </c>
      <c r="O30" s="51">
        <f>'附件3义务教育优质均衡督导评估重点指标采集表（初中）'!Q23-'附件3义务教育优质均衡督导评估重点指标采集表（初中）'!G23/12</f>
        <v>0</v>
      </c>
      <c r="P30" s="50" t="e">
        <f>'附件3义务教育优质均衡督导评估重点指标采集表（初中）'!R23/'附件3义务教育优质均衡督导评估重点指标采集表（初中）'!Q23</f>
        <v>#DIV/0!</v>
      </c>
      <c r="Q30" s="51">
        <f>'附件3义务教育优质均衡督导评估重点指标采集表（初中）'!S23-'附件3义务教育优质均衡督导评估重点指标采集表（初中）'!G23/12</f>
        <v>0</v>
      </c>
      <c r="R30" s="50" t="e">
        <f>'附件3义务教育优质均衡督导评估重点指标采集表（初中）'!T23/'附件3义务教育优质均衡督导评估重点指标采集表（初中）'!S23</f>
        <v>#DIV/0!</v>
      </c>
      <c r="S30" s="49">
        <f>'附件3义务教育优质均衡督导评估重点指标采集表（初中）'!U23</f>
        <v>0</v>
      </c>
      <c r="T30" s="49">
        <f>'附件3义务教育优质均衡督导评估重点指标采集表（初中）'!V23</f>
        <v>0</v>
      </c>
      <c r="U30" s="49">
        <f>'附件3义务教育优质均衡督导评估重点指标采集表（初中）'!W23</f>
        <v>0</v>
      </c>
      <c r="V30" s="50">
        <f>'附件3义务教育优质均衡督导评估重点指标采集表（初中）'!X23</f>
        <v>0</v>
      </c>
      <c r="W30" s="49">
        <f>'附件3义务教育优质均衡督导评估重点指标采集表（初中）'!Y23</f>
        <v>0</v>
      </c>
      <c r="X30" s="49">
        <f>'附件3义务教育优质均衡督导评估重点指标采集表（初中）'!Z23-'附件3义务教育优质均衡督导评估重点指标采集表（初中）'!AA23</f>
        <v>0</v>
      </c>
      <c r="Y30" s="49"/>
    </row>
    <row r="31" ht="16.35" spans="1:25">
      <c r="A31" s="48">
        <v>26</v>
      </c>
      <c r="B31" s="49">
        <f>'附件3义务教育优质均衡督导评估重点指标采集表（初中）'!B24</f>
        <v>0</v>
      </c>
      <c r="C31" s="49">
        <f>'附件3义务教育优质均衡督导评估重点指标采集表（初中）'!C24</f>
        <v>0</v>
      </c>
      <c r="D31" s="49">
        <f>'附件3义务教育优质均衡督导评估重点指标采集表（初中）'!D24</f>
        <v>0</v>
      </c>
      <c r="E31" s="49">
        <f>'附件3义务教育优质均衡督导评估重点指标采集表（初中）'!E24</f>
        <v>0</v>
      </c>
      <c r="F31" s="49">
        <f>'附件3义务教育优质均衡督导评估重点指标采集表（初中）'!G24</f>
        <v>0</v>
      </c>
      <c r="G31" s="50" t="e">
        <f>'附件3义务教育优质均衡督导评估重点指标采集表（初中）'!H24/F31</f>
        <v>#DIV/0!</v>
      </c>
      <c r="H31" s="51" t="e">
        <f>'附件3义务教育优质均衡督导评估重点指标采集表（初中）'!I24/'附件3义务教育优质均衡督导评估重点指标采集表（初中）'!E24*100</f>
        <v>#DIV/0!</v>
      </c>
      <c r="I31" s="51" t="e">
        <f>'附件3义务教育优质均衡督导评估重点指标采集表（初中）'!J24/'附件3义务教育优质均衡督导评估重点指标采集表（初中）'!E24*100</f>
        <v>#DIV/0!</v>
      </c>
      <c r="J31" s="51" t="e">
        <f>'附件3义务教育优质均衡督导评估重点指标采集表（初中）'!L24/'附件3义务教育优质均衡督导评估重点指标采集表（初中）'!E24*100</f>
        <v>#DIV/0!</v>
      </c>
      <c r="K31" s="51" t="e">
        <f>'附件3义务教育优质均衡督导评估重点指标采集表（初中）'!M24/'附件3义务教育优质均衡督导评估重点指标采集表（初中）'!E24</f>
        <v>#DIV/0!</v>
      </c>
      <c r="L31" s="51" t="e">
        <f>'附件3义务教育优质均衡督导评估重点指标采集表（初中）'!N24/'附件3义务教育优质均衡督导评估重点指标采集表（初中）'!E24</f>
        <v>#DIV/0!</v>
      </c>
      <c r="M31" s="51" t="e">
        <f>'附件3义务教育优质均衡督导评估重点指标采集表（初中）'!O24/'附件3义务教育优质均衡督导评估重点指标采集表（初中）'!E24*10000</f>
        <v>#DIV/0!</v>
      </c>
      <c r="N31" s="51" t="e">
        <f>'附件3义务教育优质均衡督导评估重点指标采集表（初中）'!P24/'附件3义务教育优质均衡督导评估重点指标采集表（初中）'!E24*100</f>
        <v>#DIV/0!</v>
      </c>
      <c r="O31" s="51">
        <f>'附件3义务教育优质均衡督导评估重点指标采集表（初中）'!Q24-'附件3义务教育优质均衡督导评估重点指标采集表（初中）'!G24/12</f>
        <v>0</v>
      </c>
      <c r="P31" s="50" t="e">
        <f>'附件3义务教育优质均衡督导评估重点指标采集表（初中）'!R24/'附件3义务教育优质均衡督导评估重点指标采集表（初中）'!Q24</f>
        <v>#DIV/0!</v>
      </c>
      <c r="Q31" s="51">
        <f>'附件3义务教育优质均衡督导评估重点指标采集表（初中）'!S24-'附件3义务教育优质均衡督导评估重点指标采集表（初中）'!G24/12</f>
        <v>0</v>
      </c>
      <c r="R31" s="50" t="e">
        <f>'附件3义务教育优质均衡督导评估重点指标采集表（初中）'!T24/'附件3义务教育优质均衡督导评估重点指标采集表（初中）'!S24</f>
        <v>#DIV/0!</v>
      </c>
      <c r="S31" s="49">
        <f>'附件3义务教育优质均衡督导评估重点指标采集表（初中）'!U24</f>
        <v>0</v>
      </c>
      <c r="T31" s="49">
        <f>'附件3义务教育优质均衡督导评估重点指标采集表（初中）'!V24</f>
        <v>0</v>
      </c>
      <c r="U31" s="49">
        <f>'附件3义务教育优质均衡督导评估重点指标采集表（初中）'!W24</f>
        <v>0</v>
      </c>
      <c r="V31" s="50">
        <f>'附件3义务教育优质均衡督导评估重点指标采集表（初中）'!X24</f>
        <v>0</v>
      </c>
      <c r="W31" s="49">
        <f>'附件3义务教育优质均衡督导评估重点指标采集表（初中）'!Y24</f>
        <v>0</v>
      </c>
      <c r="X31" s="49">
        <f>'附件3义务教育优质均衡督导评估重点指标采集表（初中）'!Z24-'附件3义务教育优质均衡督导评估重点指标采集表（初中）'!AA24</f>
        <v>0</v>
      </c>
      <c r="Y31" s="49"/>
    </row>
    <row r="32" ht="16.35" spans="1:25">
      <c r="A32" s="48">
        <v>27</v>
      </c>
      <c r="B32" s="49">
        <f>'附件3义务教育优质均衡督导评估重点指标采集表（初中）'!B25</f>
        <v>0</v>
      </c>
      <c r="C32" s="49">
        <f>'附件3义务教育优质均衡督导评估重点指标采集表（初中）'!C25</f>
        <v>0</v>
      </c>
      <c r="D32" s="49">
        <f>'附件3义务教育优质均衡督导评估重点指标采集表（初中）'!D25</f>
        <v>0</v>
      </c>
      <c r="E32" s="49">
        <f>'附件3义务教育优质均衡督导评估重点指标采集表（初中）'!E25</f>
        <v>0</v>
      </c>
      <c r="F32" s="49">
        <f>'附件3义务教育优质均衡督导评估重点指标采集表（初中）'!G25</f>
        <v>0</v>
      </c>
      <c r="G32" s="50" t="e">
        <f>'附件3义务教育优质均衡督导评估重点指标采集表（初中）'!H25/F32</f>
        <v>#DIV/0!</v>
      </c>
      <c r="H32" s="51" t="e">
        <f>'附件3义务教育优质均衡督导评估重点指标采集表（初中）'!I25/'附件3义务教育优质均衡督导评估重点指标采集表（初中）'!E25*100</f>
        <v>#DIV/0!</v>
      </c>
      <c r="I32" s="51" t="e">
        <f>'附件3义务教育优质均衡督导评估重点指标采集表（初中）'!J25/'附件3义务教育优质均衡督导评估重点指标采集表（初中）'!E25*100</f>
        <v>#DIV/0!</v>
      </c>
      <c r="J32" s="51" t="e">
        <f>'附件3义务教育优质均衡督导评估重点指标采集表（初中）'!L25/'附件3义务教育优质均衡督导评估重点指标采集表（初中）'!E25*100</f>
        <v>#DIV/0!</v>
      </c>
      <c r="K32" s="51" t="e">
        <f>'附件3义务教育优质均衡督导评估重点指标采集表（初中）'!M25/'附件3义务教育优质均衡督导评估重点指标采集表（初中）'!E25</f>
        <v>#DIV/0!</v>
      </c>
      <c r="L32" s="51" t="e">
        <f>'附件3义务教育优质均衡督导评估重点指标采集表（初中）'!N25/'附件3义务教育优质均衡督导评估重点指标采集表（初中）'!E25</f>
        <v>#DIV/0!</v>
      </c>
      <c r="M32" s="51" t="e">
        <f>'附件3义务教育优质均衡督导评估重点指标采集表（初中）'!O25/'附件3义务教育优质均衡督导评估重点指标采集表（初中）'!E25*10000</f>
        <v>#DIV/0!</v>
      </c>
      <c r="N32" s="51" t="e">
        <f>'附件3义务教育优质均衡督导评估重点指标采集表（初中）'!P25/'附件3义务教育优质均衡督导评估重点指标采集表（初中）'!E25*100</f>
        <v>#DIV/0!</v>
      </c>
      <c r="O32" s="51">
        <f>'附件3义务教育优质均衡督导评估重点指标采集表（初中）'!Q25-'附件3义务教育优质均衡督导评估重点指标采集表（初中）'!G25/12</f>
        <v>0</v>
      </c>
      <c r="P32" s="50" t="e">
        <f>'附件3义务教育优质均衡督导评估重点指标采集表（初中）'!R25/'附件3义务教育优质均衡督导评估重点指标采集表（初中）'!Q25</f>
        <v>#DIV/0!</v>
      </c>
      <c r="Q32" s="51">
        <f>'附件3义务教育优质均衡督导评估重点指标采集表（初中）'!S25-'附件3义务教育优质均衡督导评估重点指标采集表（初中）'!G25/12</f>
        <v>0</v>
      </c>
      <c r="R32" s="50" t="e">
        <f>'附件3义务教育优质均衡督导评估重点指标采集表（初中）'!T25/'附件3义务教育优质均衡督导评估重点指标采集表（初中）'!S25</f>
        <v>#DIV/0!</v>
      </c>
      <c r="S32" s="49">
        <f>'附件3义务教育优质均衡督导评估重点指标采集表（初中）'!U25</f>
        <v>0</v>
      </c>
      <c r="T32" s="49">
        <f>'附件3义务教育优质均衡督导评估重点指标采集表（初中）'!V25</f>
        <v>0</v>
      </c>
      <c r="U32" s="49">
        <f>'附件3义务教育优质均衡督导评估重点指标采集表（初中）'!W25</f>
        <v>0</v>
      </c>
      <c r="V32" s="50">
        <f>'附件3义务教育优质均衡督导评估重点指标采集表（初中）'!X25</f>
        <v>0</v>
      </c>
      <c r="W32" s="49">
        <f>'附件3义务教育优质均衡督导评估重点指标采集表（初中）'!Y25</f>
        <v>0</v>
      </c>
      <c r="X32" s="49">
        <f>'附件3义务教育优质均衡督导评估重点指标采集表（初中）'!Z25-'附件3义务教育优质均衡督导评估重点指标采集表（初中）'!AA25</f>
        <v>0</v>
      </c>
      <c r="Y32" s="49"/>
    </row>
    <row r="33" ht="16.35" spans="1:25">
      <c r="A33" s="48">
        <v>28</v>
      </c>
      <c r="B33" s="49">
        <f>'附件3义务教育优质均衡督导评估重点指标采集表（初中）'!B26</f>
        <v>0</v>
      </c>
      <c r="C33" s="49">
        <f>'附件3义务教育优质均衡督导评估重点指标采集表（初中）'!C26</f>
        <v>0</v>
      </c>
      <c r="D33" s="49">
        <f>'附件3义务教育优质均衡督导评估重点指标采集表（初中）'!D26</f>
        <v>0</v>
      </c>
      <c r="E33" s="49">
        <f>'附件3义务教育优质均衡督导评估重点指标采集表（初中）'!E26</f>
        <v>0</v>
      </c>
      <c r="F33" s="49">
        <f>'附件3义务教育优质均衡督导评估重点指标采集表（初中）'!G26</f>
        <v>0</v>
      </c>
      <c r="G33" s="50" t="e">
        <f>'附件3义务教育优质均衡督导评估重点指标采集表（初中）'!H26/F33</f>
        <v>#DIV/0!</v>
      </c>
      <c r="H33" s="51" t="e">
        <f>'附件3义务教育优质均衡督导评估重点指标采集表（初中）'!I26/'附件3义务教育优质均衡督导评估重点指标采集表（初中）'!E26*100</f>
        <v>#DIV/0!</v>
      </c>
      <c r="I33" s="51" t="e">
        <f>'附件3义务教育优质均衡督导评估重点指标采集表（初中）'!J26/'附件3义务教育优质均衡督导评估重点指标采集表（初中）'!E26*100</f>
        <v>#DIV/0!</v>
      </c>
      <c r="J33" s="51" t="e">
        <f>'附件3义务教育优质均衡督导评估重点指标采集表（初中）'!L26/'附件3义务教育优质均衡督导评估重点指标采集表（初中）'!E26*100</f>
        <v>#DIV/0!</v>
      </c>
      <c r="K33" s="51" t="e">
        <f>'附件3义务教育优质均衡督导评估重点指标采集表（初中）'!M26/'附件3义务教育优质均衡督导评估重点指标采集表（初中）'!E26</f>
        <v>#DIV/0!</v>
      </c>
      <c r="L33" s="51" t="e">
        <f>'附件3义务教育优质均衡督导评估重点指标采集表（初中）'!N26/'附件3义务教育优质均衡督导评估重点指标采集表（初中）'!E26</f>
        <v>#DIV/0!</v>
      </c>
      <c r="M33" s="51" t="e">
        <f>'附件3义务教育优质均衡督导评估重点指标采集表（初中）'!O26/'附件3义务教育优质均衡督导评估重点指标采集表（初中）'!E26*10000</f>
        <v>#DIV/0!</v>
      </c>
      <c r="N33" s="51" t="e">
        <f>'附件3义务教育优质均衡督导评估重点指标采集表（初中）'!P26/'附件3义务教育优质均衡督导评估重点指标采集表（初中）'!E26*100</f>
        <v>#DIV/0!</v>
      </c>
      <c r="O33" s="51">
        <f>'附件3义务教育优质均衡督导评估重点指标采集表（初中）'!Q26-'附件3义务教育优质均衡督导评估重点指标采集表（初中）'!G26/12</f>
        <v>0</v>
      </c>
      <c r="P33" s="50" t="e">
        <f>'附件3义务教育优质均衡督导评估重点指标采集表（初中）'!R26/'附件3义务教育优质均衡督导评估重点指标采集表（初中）'!Q26</f>
        <v>#DIV/0!</v>
      </c>
      <c r="Q33" s="51">
        <f>'附件3义务教育优质均衡督导评估重点指标采集表（初中）'!S26-'附件3义务教育优质均衡督导评估重点指标采集表（初中）'!G26/12</f>
        <v>0</v>
      </c>
      <c r="R33" s="50" t="e">
        <f>'附件3义务教育优质均衡督导评估重点指标采集表（初中）'!T26/'附件3义务教育优质均衡督导评估重点指标采集表（初中）'!S26</f>
        <v>#DIV/0!</v>
      </c>
      <c r="S33" s="49">
        <f>'附件3义务教育优质均衡督导评估重点指标采集表（初中）'!U26</f>
        <v>0</v>
      </c>
      <c r="T33" s="49">
        <f>'附件3义务教育优质均衡督导评估重点指标采集表（初中）'!V26</f>
        <v>0</v>
      </c>
      <c r="U33" s="49">
        <f>'附件3义务教育优质均衡督导评估重点指标采集表（初中）'!W26</f>
        <v>0</v>
      </c>
      <c r="V33" s="50">
        <f>'附件3义务教育优质均衡督导评估重点指标采集表（初中）'!X26</f>
        <v>0</v>
      </c>
      <c r="W33" s="49">
        <f>'附件3义务教育优质均衡督导评估重点指标采集表（初中）'!Y26</f>
        <v>0</v>
      </c>
      <c r="X33" s="49">
        <f>'附件3义务教育优质均衡督导评估重点指标采集表（初中）'!Z26-'附件3义务教育优质均衡督导评估重点指标采集表（初中）'!AA26</f>
        <v>0</v>
      </c>
      <c r="Y33" s="49"/>
    </row>
    <row r="34" ht="16.35" spans="1:25">
      <c r="A34" s="48">
        <v>29</v>
      </c>
      <c r="B34" s="49">
        <f>'附件3义务教育优质均衡督导评估重点指标采集表（初中）'!B27</f>
        <v>0</v>
      </c>
      <c r="C34" s="49">
        <f>'附件3义务教育优质均衡督导评估重点指标采集表（初中）'!C27</f>
        <v>0</v>
      </c>
      <c r="D34" s="49">
        <f>'附件3义务教育优质均衡督导评估重点指标采集表（初中）'!D27</f>
        <v>0</v>
      </c>
      <c r="E34" s="49">
        <f>'附件3义务教育优质均衡督导评估重点指标采集表（初中）'!E27</f>
        <v>0</v>
      </c>
      <c r="F34" s="49">
        <f>'附件3义务教育优质均衡督导评估重点指标采集表（初中）'!G27</f>
        <v>0</v>
      </c>
      <c r="G34" s="50" t="e">
        <f>'附件3义务教育优质均衡督导评估重点指标采集表（初中）'!H27/F34</f>
        <v>#DIV/0!</v>
      </c>
      <c r="H34" s="51" t="e">
        <f>'附件3义务教育优质均衡督导评估重点指标采集表（初中）'!I27/'附件3义务教育优质均衡督导评估重点指标采集表（初中）'!E27*100</f>
        <v>#DIV/0!</v>
      </c>
      <c r="I34" s="51" t="e">
        <f>'附件3义务教育优质均衡督导评估重点指标采集表（初中）'!J27/'附件3义务教育优质均衡督导评估重点指标采集表（初中）'!E27*100</f>
        <v>#DIV/0!</v>
      </c>
      <c r="J34" s="51" t="e">
        <f>'附件3义务教育优质均衡督导评估重点指标采集表（初中）'!L27/'附件3义务教育优质均衡督导评估重点指标采集表（初中）'!E27*100</f>
        <v>#DIV/0!</v>
      </c>
      <c r="K34" s="51" t="e">
        <f>'附件3义务教育优质均衡督导评估重点指标采集表（初中）'!M27/'附件3义务教育优质均衡督导评估重点指标采集表（初中）'!E27</f>
        <v>#DIV/0!</v>
      </c>
      <c r="L34" s="51" t="e">
        <f>'附件3义务教育优质均衡督导评估重点指标采集表（初中）'!N27/'附件3义务教育优质均衡督导评估重点指标采集表（初中）'!E27</f>
        <v>#DIV/0!</v>
      </c>
      <c r="M34" s="51" t="e">
        <f>'附件3义务教育优质均衡督导评估重点指标采集表（初中）'!O27/'附件3义务教育优质均衡督导评估重点指标采集表（初中）'!E27*10000</f>
        <v>#DIV/0!</v>
      </c>
      <c r="N34" s="51" t="e">
        <f>'附件3义务教育优质均衡督导评估重点指标采集表（初中）'!P27/'附件3义务教育优质均衡督导评估重点指标采集表（初中）'!E27*100</f>
        <v>#DIV/0!</v>
      </c>
      <c r="O34" s="51">
        <f>'附件3义务教育优质均衡督导评估重点指标采集表（初中）'!Q27-'附件3义务教育优质均衡督导评估重点指标采集表（初中）'!G27/12</f>
        <v>0</v>
      </c>
      <c r="P34" s="50" t="e">
        <f>'附件3义务教育优质均衡督导评估重点指标采集表（初中）'!R27/'附件3义务教育优质均衡督导评估重点指标采集表（初中）'!Q27</f>
        <v>#DIV/0!</v>
      </c>
      <c r="Q34" s="51">
        <f>'附件3义务教育优质均衡督导评估重点指标采集表（初中）'!S27-'附件3义务教育优质均衡督导评估重点指标采集表（初中）'!G27/12</f>
        <v>0</v>
      </c>
      <c r="R34" s="50" t="e">
        <f>'附件3义务教育优质均衡督导评估重点指标采集表（初中）'!T27/'附件3义务教育优质均衡督导评估重点指标采集表（初中）'!S27</f>
        <v>#DIV/0!</v>
      </c>
      <c r="S34" s="49">
        <f>'附件3义务教育优质均衡督导评估重点指标采集表（初中）'!U27</f>
        <v>0</v>
      </c>
      <c r="T34" s="49">
        <f>'附件3义务教育优质均衡督导评估重点指标采集表（初中）'!V27</f>
        <v>0</v>
      </c>
      <c r="U34" s="49">
        <f>'附件3义务教育优质均衡督导评估重点指标采集表（初中）'!W27</f>
        <v>0</v>
      </c>
      <c r="V34" s="50">
        <f>'附件3义务教育优质均衡督导评估重点指标采集表（初中）'!X27</f>
        <v>0</v>
      </c>
      <c r="W34" s="49">
        <f>'附件3义务教育优质均衡督导评估重点指标采集表（初中）'!Y27</f>
        <v>0</v>
      </c>
      <c r="X34" s="49">
        <f>'附件3义务教育优质均衡督导评估重点指标采集表（初中）'!Z27-'附件3义务教育优质均衡督导评估重点指标采集表（初中）'!AA27</f>
        <v>0</v>
      </c>
      <c r="Y34" s="49"/>
    </row>
    <row r="35" ht="16.35" spans="1:25">
      <c r="A35" s="48">
        <v>30</v>
      </c>
      <c r="B35" s="49">
        <f>'附件3义务教育优质均衡督导评估重点指标采集表（初中）'!B28</f>
        <v>0</v>
      </c>
      <c r="C35" s="49">
        <f>'附件3义务教育优质均衡督导评估重点指标采集表（初中）'!C28</f>
        <v>0</v>
      </c>
      <c r="D35" s="49">
        <f>'附件3义务教育优质均衡督导评估重点指标采集表（初中）'!D28</f>
        <v>0</v>
      </c>
      <c r="E35" s="49">
        <f>'附件3义务教育优质均衡督导评估重点指标采集表（初中）'!E28</f>
        <v>0</v>
      </c>
      <c r="F35" s="49">
        <f>'附件3义务教育优质均衡督导评估重点指标采集表（初中）'!G28</f>
        <v>0</v>
      </c>
      <c r="G35" s="50" t="e">
        <f>'附件3义务教育优质均衡督导评估重点指标采集表（初中）'!H28/F35</f>
        <v>#DIV/0!</v>
      </c>
      <c r="H35" s="51" t="e">
        <f>'附件3义务教育优质均衡督导评估重点指标采集表（初中）'!I28/'附件3义务教育优质均衡督导评估重点指标采集表（初中）'!E28*100</f>
        <v>#DIV/0!</v>
      </c>
      <c r="I35" s="51" t="e">
        <f>'附件3义务教育优质均衡督导评估重点指标采集表（初中）'!J28/'附件3义务教育优质均衡督导评估重点指标采集表（初中）'!E28*100</f>
        <v>#DIV/0!</v>
      </c>
      <c r="J35" s="51" t="e">
        <f>'附件3义务教育优质均衡督导评估重点指标采集表（初中）'!L28/'附件3义务教育优质均衡督导评估重点指标采集表（初中）'!E28*100</f>
        <v>#DIV/0!</v>
      </c>
      <c r="K35" s="51" t="e">
        <f>'附件3义务教育优质均衡督导评估重点指标采集表（初中）'!M28/'附件3义务教育优质均衡督导评估重点指标采集表（初中）'!E28</f>
        <v>#DIV/0!</v>
      </c>
      <c r="L35" s="51" t="e">
        <f>'附件3义务教育优质均衡督导评估重点指标采集表（初中）'!N28/'附件3义务教育优质均衡督导评估重点指标采集表（初中）'!E28</f>
        <v>#DIV/0!</v>
      </c>
      <c r="M35" s="51" t="e">
        <f>'附件3义务教育优质均衡督导评估重点指标采集表（初中）'!O28/'附件3义务教育优质均衡督导评估重点指标采集表（初中）'!E28*10000</f>
        <v>#DIV/0!</v>
      </c>
      <c r="N35" s="51" t="e">
        <f>'附件3义务教育优质均衡督导评估重点指标采集表（初中）'!P28/'附件3义务教育优质均衡督导评估重点指标采集表（初中）'!E28*100</f>
        <v>#DIV/0!</v>
      </c>
      <c r="O35" s="51">
        <f>'附件3义务教育优质均衡督导评估重点指标采集表（初中）'!Q28-'附件3义务教育优质均衡督导评估重点指标采集表（初中）'!G28/12</f>
        <v>0</v>
      </c>
      <c r="P35" s="50" t="e">
        <f>'附件3义务教育优质均衡督导评估重点指标采集表（初中）'!R28/'附件3义务教育优质均衡督导评估重点指标采集表（初中）'!Q28</f>
        <v>#DIV/0!</v>
      </c>
      <c r="Q35" s="51">
        <f>'附件3义务教育优质均衡督导评估重点指标采集表（初中）'!S28-'附件3义务教育优质均衡督导评估重点指标采集表（初中）'!G28/12</f>
        <v>0</v>
      </c>
      <c r="R35" s="50" t="e">
        <f>'附件3义务教育优质均衡督导评估重点指标采集表（初中）'!T28/'附件3义务教育优质均衡督导评估重点指标采集表（初中）'!S28</f>
        <v>#DIV/0!</v>
      </c>
      <c r="S35" s="49">
        <f>'附件3义务教育优质均衡督导评估重点指标采集表（初中）'!U28</f>
        <v>0</v>
      </c>
      <c r="T35" s="49">
        <f>'附件3义务教育优质均衡督导评估重点指标采集表（初中）'!V28</f>
        <v>0</v>
      </c>
      <c r="U35" s="49">
        <f>'附件3义务教育优质均衡督导评估重点指标采集表（初中）'!W28</f>
        <v>0</v>
      </c>
      <c r="V35" s="50">
        <f>'附件3义务教育优质均衡督导评估重点指标采集表（初中）'!X28</f>
        <v>0</v>
      </c>
      <c r="W35" s="49">
        <f>'附件3义务教育优质均衡督导评估重点指标采集表（初中）'!Y28</f>
        <v>0</v>
      </c>
      <c r="X35" s="49">
        <f>'附件3义务教育优质均衡督导评估重点指标采集表（初中）'!Z28-'附件3义务教育优质均衡督导评估重点指标采集表（初中）'!AA28</f>
        <v>0</v>
      </c>
      <c r="Y35" s="49"/>
    </row>
    <row r="36" ht="16.35" spans="1:25">
      <c r="A36" s="48">
        <v>31</v>
      </c>
      <c r="B36" s="49">
        <f>'附件3义务教育优质均衡督导评估重点指标采集表（初中）'!B29</f>
        <v>0</v>
      </c>
      <c r="C36" s="49">
        <f>'附件3义务教育优质均衡督导评估重点指标采集表（初中）'!C29</f>
        <v>0</v>
      </c>
      <c r="D36" s="49">
        <f>'附件3义务教育优质均衡督导评估重点指标采集表（初中）'!D29</f>
        <v>0</v>
      </c>
      <c r="E36" s="49">
        <f>'附件3义务教育优质均衡督导评估重点指标采集表（初中）'!E29</f>
        <v>0</v>
      </c>
      <c r="F36" s="49">
        <f>'附件3义务教育优质均衡督导评估重点指标采集表（初中）'!G29</f>
        <v>0</v>
      </c>
      <c r="G36" s="50" t="e">
        <f>'附件3义务教育优质均衡督导评估重点指标采集表（初中）'!H29/F36</f>
        <v>#DIV/0!</v>
      </c>
      <c r="H36" s="51" t="e">
        <f>'附件3义务教育优质均衡督导评估重点指标采集表（初中）'!I29/'附件3义务教育优质均衡督导评估重点指标采集表（初中）'!E29*100</f>
        <v>#DIV/0!</v>
      </c>
      <c r="I36" s="51" t="e">
        <f>'附件3义务教育优质均衡督导评估重点指标采集表（初中）'!J29/'附件3义务教育优质均衡督导评估重点指标采集表（初中）'!E29*100</f>
        <v>#DIV/0!</v>
      </c>
      <c r="J36" s="51" t="e">
        <f>'附件3义务教育优质均衡督导评估重点指标采集表（初中）'!L29/'附件3义务教育优质均衡督导评估重点指标采集表（初中）'!E29*100</f>
        <v>#DIV/0!</v>
      </c>
      <c r="K36" s="51" t="e">
        <f>'附件3义务教育优质均衡督导评估重点指标采集表（初中）'!M29/'附件3义务教育优质均衡督导评估重点指标采集表（初中）'!E29</f>
        <v>#DIV/0!</v>
      </c>
      <c r="L36" s="51" t="e">
        <f>'附件3义务教育优质均衡督导评估重点指标采集表（初中）'!N29/'附件3义务教育优质均衡督导评估重点指标采集表（初中）'!E29</f>
        <v>#DIV/0!</v>
      </c>
      <c r="M36" s="51" t="e">
        <f>'附件3义务教育优质均衡督导评估重点指标采集表（初中）'!O29/'附件3义务教育优质均衡督导评估重点指标采集表（初中）'!E29*10000</f>
        <v>#DIV/0!</v>
      </c>
      <c r="N36" s="51" t="e">
        <f>'附件3义务教育优质均衡督导评估重点指标采集表（初中）'!P29/'附件3义务教育优质均衡督导评估重点指标采集表（初中）'!E29*100</f>
        <v>#DIV/0!</v>
      </c>
      <c r="O36" s="51">
        <f>'附件3义务教育优质均衡督导评估重点指标采集表（初中）'!Q29-'附件3义务教育优质均衡督导评估重点指标采集表（初中）'!G29/12</f>
        <v>0</v>
      </c>
      <c r="P36" s="50" t="e">
        <f>'附件3义务教育优质均衡督导评估重点指标采集表（初中）'!R29/'附件3义务教育优质均衡督导评估重点指标采集表（初中）'!Q29</f>
        <v>#DIV/0!</v>
      </c>
      <c r="Q36" s="51">
        <f>'附件3义务教育优质均衡督导评估重点指标采集表（初中）'!S29-'附件3义务教育优质均衡督导评估重点指标采集表（初中）'!G29/12</f>
        <v>0</v>
      </c>
      <c r="R36" s="50" t="e">
        <f>'附件3义务教育优质均衡督导评估重点指标采集表（初中）'!T29/'附件3义务教育优质均衡督导评估重点指标采集表（初中）'!S29</f>
        <v>#DIV/0!</v>
      </c>
      <c r="S36" s="49">
        <f>'附件3义务教育优质均衡督导评估重点指标采集表（初中）'!U29</f>
        <v>0</v>
      </c>
      <c r="T36" s="49">
        <f>'附件3义务教育优质均衡督导评估重点指标采集表（初中）'!V29</f>
        <v>0</v>
      </c>
      <c r="U36" s="49">
        <f>'附件3义务教育优质均衡督导评估重点指标采集表（初中）'!W29</f>
        <v>0</v>
      </c>
      <c r="V36" s="50">
        <f>'附件3义务教育优质均衡督导评估重点指标采集表（初中）'!X29</f>
        <v>0</v>
      </c>
      <c r="W36" s="49">
        <f>'附件3义务教育优质均衡督导评估重点指标采集表（初中）'!Y29</f>
        <v>0</v>
      </c>
      <c r="X36" s="49">
        <f>'附件3义务教育优质均衡督导评估重点指标采集表（初中）'!Z29-'附件3义务教育优质均衡督导评估重点指标采集表（初中）'!AA29</f>
        <v>0</v>
      </c>
      <c r="Y36" s="49"/>
    </row>
    <row r="37" ht="16.35" spans="1:25">
      <c r="A37" s="48">
        <v>32</v>
      </c>
      <c r="B37" s="49">
        <f>'附件3义务教育优质均衡督导评估重点指标采集表（初中）'!B30</f>
        <v>0</v>
      </c>
      <c r="C37" s="49">
        <f>'附件3义务教育优质均衡督导评估重点指标采集表（初中）'!C30</f>
        <v>0</v>
      </c>
      <c r="D37" s="49">
        <f>'附件3义务教育优质均衡督导评估重点指标采集表（初中）'!D30</f>
        <v>0</v>
      </c>
      <c r="E37" s="49">
        <f>'附件3义务教育优质均衡督导评估重点指标采集表（初中）'!E30</f>
        <v>0</v>
      </c>
      <c r="F37" s="49">
        <f>'附件3义务教育优质均衡督导评估重点指标采集表（初中）'!G30</f>
        <v>0</v>
      </c>
      <c r="G37" s="50" t="e">
        <f>'附件3义务教育优质均衡督导评估重点指标采集表（初中）'!H30/F37</f>
        <v>#DIV/0!</v>
      </c>
      <c r="H37" s="51" t="e">
        <f>'附件3义务教育优质均衡督导评估重点指标采集表（初中）'!I30/'附件3义务教育优质均衡督导评估重点指标采集表（初中）'!E30*100</f>
        <v>#DIV/0!</v>
      </c>
      <c r="I37" s="51" t="e">
        <f>'附件3义务教育优质均衡督导评估重点指标采集表（初中）'!J30/'附件3义务教育优质均衡督导评估重点指标采集表（初中）'!E30*100</f>
        <v>#DIV/0!</v>
      </c>
      <c r="J37" s="51" t="e">
        <f>'附件3义务教育优质均衡督导评估重点指标采集表（初中）'!L30/'附件3义务教育优质均衡督导评估重点指标采集表（初中）'!E30*100</f>
        <v>#DIV/0!</v>
      </c>
      <c r="K37" s="51" t="e">
        <f>'附件3义务教育优质均衡督导评估重点指标采集表（初中）'!M30/'附件3义务教育优质均衡督导评估重点指标采集表（初中）'!E30</f>
        <v>#DIV/0!</v>
      </c>
      <c r="L37" s="51" t="e">
        <f>'附件3义务教育优质均衡督导评估重点指标采集表（初中）'!N30/'附件3义务教育优质均衡督导评估重点指标采集表（初中）'!E30</f>
        <v>#DIV/0!</v>
      </c>
      <c r="M37" s="51" t="e">
        <f>'附件3义务教育优质均衡督导评估重点指标采集表（初中）'!O30/'附件3义务教育优质均衡督导评估重点指标采集表（初中）'!E30*10000</f>
        <v>#DIV/0!</v>
      </c>
      <c r="N37" s="51" t="e">
        <f>'附件3义务教育优质均衡督导评估重点指标采集表（初中）'!P30/'附件3义务教育优质均衡督导评估重点指标采集表（初中）'!E30*100</f>
        <v>#DIV/0!</v>
      </c>
      <c r="O37" s="51">
        <f>'附件3义务教育优质均衡督导评估重点指标采集表（初中）'!Q30-'附件3义务教育优质均衡督导评估重点指标采集表（初中）'!G30/12</f>
        <v>0</v>
      </c>
      <c r="P37" s="50" t="e">
        <f>'附件3义务教育优质均衡督导评估重点指标采集表（初中）'!R30/'附件3义务教育优质均衡督导评估重点指标采集表（初中）'!Q30</f>
        <v>#DIV/0!</v>
      </c>
      <c r="Q37" s="51">
        <f>'附件3义务教育优质均衡督导评估重点指标采集表（初中）'!S30-'附件3义务教育优质均衡督导评估重点指标采集表（初中）'!G30/12</f>
        <v>0</v>
      </c>
      <c r="R37" s="50" t="e">
        <f>'附件3义务教育优质均衡督导评估重点指标采集表（初中）'!T30/'附件3义务教育优质均衡督导评估重点指标采集表（初中）'!S30</f>
        <v>#DIV/0!</v>
      </c>
      <c r="S37" s="49">
        <f>'附件3义务教育优质均衡督导评估重点指标采集表（初中）'!U30</f>
        <v>0</v>
      </c>
      <c r="T37" s="49">
        <f>'附件3义务教育优质均衡督导评估重点指标采集表（初中）'!V30</f>
        <v>0</v>
      </c>
      <c r="U37" s="49">
        <f>'附件3义务教育优质均衡督导评估重点指标采集表（初中）'!W30</f>
        <v>0</v>
      </c>
      <c r="V37" s="50">
        <f>'附件3义务教育优质均衡督导评估重点指标采集表（初中）'!X30</f>
        <v>0</v>
      </c>
      <c r="W37" s="49">
        <f>'附件3义务教育优质均衡督导评估重点指标采集表（初中）'!Y30</f>
        <v>0</v>
      </c>
      <c r="X37" s="49">
        <f>'附件3义务教育优质均衡督导评估重点指标采集表（初中）'!Z30-'附件3义务教育优质均衡督导评估重点指标采集表（初中）'!AA30</f>
        <v>0</v>
      </c>
      <c r="Y37" s="49"/>
    </row>
    <row r="38" ht="16.35" spans="1:25">
      <c r="A38" s="48">
        <v>33</v>
      </c>
      <c r="B38" s="49">
        <f>'附件3义务教育优质均衡督导评估重点指标采集表（初中）'!B31</f>
        <v>0</v>
      </c>
      <c r="C38" s="49">
        <f>'附件3义务教育优质均衡督导评估重点指标采集表（初中）'!C31</f>
        <v>0</v>
      </c>
      <c r="D38" s="49">
        <f>'附件3义务教育优质均衡督导评估重点指标采集表（初中）'!D31</f>
        <v>0</v>
      </c>
      <c r="E38" s="49">
        <f>'附件3义务教育优质均衡督导评估重点指标采集表（初中）'!E31</f>
        <v>0</v>
      </c>
      <c r="F38" s="49">
        <f>'附件3义务教育优质均衡督导评估重点指标采集表（初中）'!G31</f>
        <v>0</v>
      </c>
      <c r="G38" s="50" t="e">
        <f>'附件3义务教育优质均衡督导评估重点指标采集表（初中）'!H31/F38</f>
        <v>#DIV/0!</v>
      </c>
      <c r="H38" s="51" t="e">
        <f>'附件3义务教育优质均衡督导评估重点指标采集表（初中）'!I31/'附件3义务教育优质均衡督导评估重点指标采集表（初中）'!E31*100</f>
        <v>#DIV/0!</v>
      </c>
      <c r="I38" s="51" t="e">
        <f>'附件3义务教育优质均衡督导评估重点指标采集表（初中）'!J31/'附件3义务教育优质均衡督导评估重点指标采集表（初中）'!E31*100</f>
        <v>#DIV/0!</v>
      </c>
      <c r="J38" s="51" t="e">
        <f>'附件3义务教育优质均衡督导评估重点指标采集表（初中）'!L31/'附件3义务教育优质均衡督导评估重点指标采集表（初中）'!E31*100</f>
        <v>#DIV/0!</v>
      </c>
      <c r="K38" s="51" t="e">
        <f>'附件3义务教育优质均衡督导评估重点指标采集表（初中）'!M31/'附件3义务教育优质均衡督导评估重点指标采集表（初中）'!E31</f>
        <v>#DIV/0!</v>
      </c>
      <c r="L38" s="51" t="e">
        <f>'附件3义务教育优质均衡督导评估重点指标采集表（初中）'!N31/'附件3义务教育优质均衡督导评估重点指标采集表（初中）'!E31</f>
        <v>#DIV/0!</v>
      </c>
      <c r="M38" s="51" t="e">
        <f>'附件3义务教育优质均衡督导评估重点指标采集表（初中）'!O31/'附件3义务教育优质均衡督导评估重点指标采集表（初中）'!E31*10000</f>
        <v>#DIV/0!</v>
      </c>
      <c r="N38" s="51" t="e">
        <f>'附件3义务教育优质均衡督导评估重点指标采集表（初中）'!P31/'附件3义务教育优质均衡督导评估重点指标采集表（初中）'!E31*100</f>
        <v>#DIV/0!</v>
      </c>
      <c r="O38" s="51">
        <f>'附件3义务教育优质均衡督导评估重点指标采集表（初中）'!Q31-'附件3义务教育优质均衡督导评估重点指标采集表（初中）'!G31/12</f>
        <v>0</v>
      </c>
      <c r="P38" s="50" t="e">
        <f>'附件3义务教育优质均衡督导评估重点指标采集表（初中）'!R31/'附件3义务教育优质均衡督导评估重点指标采集表（初中）'!Q31</f>
        <v>#DIV/0!</v>
      </c>
      <c r="Q38" s="51">
        <f>'附件3义务教育优质均衡督导评估重点指标采集表（初中）'!S31-'附件3义务教育优质均衡督导评估重点指标采集表（初中）'!G31/12</f>
        <v>0</v>
      </c>
      <c r="R38" s="50" t="e">
        <f>'附件3义务教育优质均衡督导评估重点指标采集表（初中）'!T31/'附件3义务教育优质均衡督导评估重点指标采集表（初中）'!S31</f>
        <v>#DIV/0!</v>
      </c>
      <c r="S38" s="49">
        <f>'附件3义务教育优质均衡督导评估重点指标采集表（初中）'!U31</f>
        <v>0</v>
      </c>
      <c r="T38" s="49">
        <f>'附件3义务教育优质均衡督导评估重点指标采集表（初中）'!V31</f>
        <v>0</v>
      </c>
      <c r="U38" s="49">
        <f>'附件3义务教育优质均衡督导评估重点指标采集表（初中）'!W31</f>
        <v>0</v>
      </c>
      <c r="V38" s="50">
        <f>'附件3义务教育优质均衡督导评估重点指标采集表（初中）'!X31</f>
        <v>0</v>
      </c>
      <c r="W38" s="49">
        <f>'附件3义务教育优质均衡督导评估重点指标采集表（初中）'!Y31</f>
        <v>0</v>
      </c>
      <c r="X38" s="49">
        <f>'附件3义务教育优质均衡督导评估重点指标采集表（初中）'!Z31-'附件3义务教育优质均衡督导评估重点指标采集表（初中）'!AA31</f>
        <v>0</v>
      </c>
      <c r="Y38" s="49"/>
    </row>
    <row r="39" ht="16.35" spans="1:25">
      <c r="A39" s="48">
        <v>34</v>
      </c>
      <c r="B39" s="49">
        <f>'附件3义务教育优质均衡督导评估重点指标采集表（初中）'!B32</f>
        <v>0</v>
      </c>
      <c r="C39" s="49">
        <f>'附件3义务教育优质均衡督导评估重点指标采集表（初中）'!C32</f>
        <v>0</v>
      </c>
      <c r="D39" s="49">
        <f>'附件3义务教育优质均衡督导评估重点指标采集表（初中）'!D32</f>
        <v>0</v>
      </c>
      <c r="E39" s="49">
        <f>'附件3义务教育优质均衡督导评估重点指标采集表（初中）'!E32</f>
        <v>0</v>
      </c>
      <c r="F39" s="49">
        <f>'附件3义务教育优质均衡督导评估重点指标采集表（初中）'!G32</f>
        <v>0</v>
      </c>
      <c r="G39" s="50" t="e">
        <f>'附件3义务教育优质均衡督导评估重点指标采集表（初中）'!H32/F39</f>
        <v>#DIV/0!</v>
      </c>
      <c r="H39" s="51" t="e">
        <f>'附件3义务教育优质均衡督导评估重点指标采集表（初中）'!I32/'附件3义务教育优质均衡督导评估重点指标采集表（初中）'!E32*100</f>
        <v>#DIV/0!</v>
      </c>
      <c r="I39" s="51" t="e">
        <f>'附件3义务教育优质均衡督导评估重点指标采集表（初中）'!J32/'附件3义务教育优质均衡督导评估重点指标采集表（初中）'!E32*100</f>
        <v>#DIV/0!</v>
      </c>
      <c r="J39" s="51" t="e">
        <f>'附件3义务教育优质均衡督导评估重点指标采集表（初中）'!L32/'附件3义务教育优质均衡督导评估重点指标采集表（初中）'!E32*100</f>
        <v>#DIV/0!</v>
      </c>
      <c r="K39" s="51" t="e">
        <f>'附件3义务教育优质均衡督导评估重点指标采集表（初中）'!M32/'附件3义务教育优质均衡督导评估重点指标采集表（初中）'!E32</f>
        <v>#DIV/0!</v>
      </c>
      <c r="L39" s="51" t="e">
        <f>'附件3义务教育优质均衡督导评估重点指标采集表（初中）'!N32/'附件3义务教育优质均衡督导评估重点指标采集表（初中）'!E32</f>
        <v>#DIV/0!</v>
      </c>
      <c r="M39" s="51" t="e">
        <f>'附件3义务教育优质均衡督导评估重点指标采集表（初中）'!O32/'附件3义务教育优质均衡督导评估重点指标采集表（初中）'!E32*10000</f>
        <v>#DIV/0!</v>
      </c>
      <c r="N39" s="51" t="e">
        <f>'附件3义务教育优质均衡督导评估重点指标采集表（初中）'!P32/'附件3义务教育优质均衡督导评估重点指标采集表（初中）'!E32*100</f>
        <v>#DIV/0!</v>
      </c>
      <c r="O39" s="51">
        <f>'附件3义务教育优质均衡督导评估重点指标采集表（初中）'!Q32-'附件3义务教育优质均衡督导评估重点指标采集表（初中）'!G32/12</f>
        <v>0</v>
      </c>
      <c r="P39" s="50" t="e">
        <f>'附件3义务教育优质均衡督导评估重点指标采集表（初中）'!R32/'附件3义务教育优质均衡督导评估重点指标采集表（初中）'!Q32</f>
        <v>#DIV/0!</v>
      </c>
      <c r="Q39" s="51">
        <f>'附件3义务教育优质均衡督导评估重点指标采集表（初中）'!S32-'附件3义务教育优质均衡督导评估重点指标采集表（初中）'!G32/12</f>
        <v>0</v>
      </c>
      <c r="R39" s="50" t="e">
        <f>'附件3义务教育优质均衡督导评估重点指标采集表（初中）'!T32/'附件3义务教育优质均衡督导评估重点指标采集表（初中）'!S32</f>
        <v>#DIV/0!</v>
      </c>
      <c r="S39" s="49">
        <f>'附件3义务教育优质均衡督导评估重点指标采集表（初中）'!U32</f>
        <v>0</v>
      </c>
      <c r="T39" s="49">
        <f>'附件3义务教育优质均衡督导评估重点指标采集表（初中）'!V32</f>
        <v>0</v>
      </c>
      <c r="U39" s="49">
        <f>'附件3义务教育优质均衡督导评估重点指标采集表（初中）'!W32</f>
        <v>0</v>
      </c>
      <c r="V39" s="50">
        <f>'附件3义务教育优质均衡督导评估重点指标采集表（初中）'!X32</f>
        <v>0</v>
      </c>
      <c r="W39" s="49">
        <f>'附件3义务教育优质均衡督导评估重点指标采集表（初中）'!Y32</f>
        <v>0</v>
      </c>
      <c r="X39" s="49">
        <f>'附件3义务教育优质均衡督导评估重点指标采集表（初中）'!Z32-'附件3义务教育优质均衡督导评估重点指标采集表（初中）'!AA32</f>
        <v>0</v>
      </c>
      <c r="Y39" s="49"/>
    </row>
    <row r="40" ht="16.35" spans="1:25">
      <c r="A40" s="48">
        <v>35</v>
      </c>
      <c r="B40" s="49">
        <f>'附件3义务教育优质均衡督导评估重点指标采集表（初中）'!B33</f>
        <v>0</v>
      </c>
      <c r="C40" s="49">
        <f>'附件3义务教育优质均衡督导评估重点指标采集表（初中）'!C33</f>
        <v>0</v>
      </c>
      <c r="D40" s="49">
        <f>'附件3义务教育优质均衡督导评估重点指标采集表（初中）'!D33</f>
        <v>0</v>
      </c>
      <c r="E40" s="49">
        <f>'附件3义务教育优质均衡督导评估重点指标采集表（初中）'!E33</f>
        <v>0</v>
      </c>
      <c r="F40" s="49">
        <f>'附件3义务教育优质均衡督导评估重点指标采集表（初中）'!G33</f>
        <v>0</v>
      </c>
      <c r="G40" s="50" t="e">
        <f>'附件3义务教育优质均衡督导评估重点指标采集表（初中）'!H33/F40</f>
        <v>#DIV/0!</v>
      </c>
      <c r="H40" s="51" t="e">
        <f>'附件3义务教育优质均衡督导评估重点指标采集表（初中）'!I33/'附件3义务教育优质均衡督导评估重点指标采集表（初中）'!E33*100</f>
        <v>#DIV/0!</v>
      </c>
      <c r="I40" s="51" t="e">
        <f>'附件3义务教育优质均衡督导评估重点指标采集表（初中）'!J33/'附件3义务教育优质均衡督导评估重点指标采集表（初中）'!E33*100</f>
        <v>#DIV/0!</v>
      </c>
      <c r="J40" s="51" t="e">
        <f>'附件3义务教育优质均衡督导评估重点指标采集表（初中）'!L33/'附件3义务教育优质均衡督导评估重点指标采集表（初中）'!E33*100</f>
        <v>#DIV/0!</v>
      </c>
      <c r="K40" s="51" t="e">
        <f>'附件3义务教育优质均衡督导评估重点指标采集表（初中）'!M33/'附件3义务教育优质均衡督导评估重点指标采集表（初中）'!E33</f>
        <v>#DIV/0!</v>
      </c>
      <c r="L40" s="51" t="e">
        <f>'附件3义务教育优质均衡督导评估重点指标采集表（初中）'!N33/'附件3义务教育优质均衡督导评估重点指标采集表（初中）'!E33</f>
        <v>#DIV/0!</v>
      </c>
      <c r="M40" s="51" t="e">
        <f>'附件3义务教育优质均衡督导评估重点指标采集表（初中）'!O33/'附件3义务教育优质均衡督导评估重点指标采集表（初中）'!E33*10000</f>
        <v>#DIV/0!</v>
      </c>
      <c r="N40" s="51" t="e">
        <f>'附件3义务教育优质均衡督导评估重点指标采集表（初中）'!P33/'附件3义务教育优质均衡督导评估重点指标采集表（初中）'!E33*100</f>
        <v>#DIV/0!</v>
      </c>
      <c r="O40" s="51">
        <f>'附件3义务教育优质均衡督导评估重点指标采集表（初中）'!Q33-'附件3义务教育优质均衡督导评估重点指标采集表（初中）'!G33/12</f>
        <v>0</v>
      </c>
      <c r="P40" s="50" t="e">
        <f>'附件3义务教育优质均衡督导评估重点指标采集表（初中）'!R33/'附件3义务教育优质均衡督导评估重点指标采集表（初中）'!Q33</f>
        <v>#DIV/0!</v>
      </c>
      <c r="Q40" s="51">
        <f>'附件3义务教育优质均衡督导评估重点指标采集表（初中）'!S33-'附件3义务教育优质均衡督导评估重点指标采集表（初中）'!G33/12</f>
        <v>0</v>
      </c>
      <c r="R40" s="50" t="e">
        <f>'附件3义务教育优质均衡督导评估重点指标采集表（初中）'!T33/'附件3义务教育优质均衡督导评估重点指标采集表（初中）'!S33</f>
        <v>#DIV/0!</v>
      </c>
      <c r="S40" s="49">
        <f>'附件3义务教育优质均衡督导评估重点指标采集表（初中）'!U33</f>
        <v>0</v>
      </c>
      <c r="T40" s="49">
        <f>'附件3义务教育优质均衡督导评估重点指标采集表（初中）'!V33</f>
        <v>0</v>
      </c>
      <c r="U40" s="49">
        <f>'附件3义务教育优质均衡督导评估重点指标采集表（初中）'!W33</f>
        <v>0</v>
      </c>
      <c r="V40" s="50">
        <f>'附件3义务教育优质均衡督导评估重点指标采集表（初中）'!X33</f>
        <v>0</v>
      </c>
      <c r="W40" s="49">
        <f>'附件3义务教育优质均衡督导评估重点指标采集表（初中）'!Y33</f>
        <v>0</v>
      </c>
      <c r="X40" s="49">
        <f>'附件3义务教育优质均衡督导评估重点指标采集表（初中）'!Z33-'附件3义务教育优质均衡督导评估重点指标采集表（初中）'!AA33</f>
        <v>0</v>
      </c>
      <c r="Y40" s="49"/>
    </row>
    <row r="41" ht="16.35" spans="1:25">
      <c r="A41" s="48">
        <v>36</v>
      </c>
      <c r="B41" s="49">
        <f>'附件3义务教育优质均衡督导评估重点指标采集表（初中）'!B34</f>
        <v>0</v>
      </c>
      <c r="C41" s="49">
        <f>'附件3义务教育优质均衡督导评估重点指标采集表（初中）'!C34</f>
        <v>0</v>
      </c>
      <c r="D41" s="49">
        <f>'附件3义务教育优质均衡督导评估重点指标采集表（初中）'!D34</f>
        <v>0</v>
      </c>
      <c r="E41" s="49">
        <f>'附件3义务教育优质均衡督导评估重点指标采集表（初中）'!E34</f>
        <v>0</v>
      </c>
      <c r="F41" s="49">
        <f>'附件3义务教育优质均衡督导评估重点指标采集表（初中）'!G34</f>
        <v>0</v>
      </c>
      <c r="G41" s="50" t="e">
        <f>'附件3义务教育优质均衡督导评估重点指标采集表（初中）'!H34/F41</f>
        <v>#DIV/0!</v>
      </c>
      <c r="H41" s="51" t="e">
        <f>'附件3义务教育优质均衡督导评估重点指标采集表（初中）'!I34/'附件3义务教育优质均衡督导评估重点指标采集表（初中）'!E34*100</f>
        <v>#DIV/0!</v>
      </c>
      <c r="I41" s="51" t="e">
        <f>'附件3义务教育优质均衡督导评估重点指标采集表（初中）'!J34/'附件3义务教育优质均衡督导评估重点指标采集表（初中）'!E34*100</f>
        <v>#DIV/0!</v>
      </c>
      <c r="J41" s="51" t="e">
        <f>'附件3义务教育优质均衡督导评估重点指标采集表（初中）'!L34/'附件3义务教育优质均衡督导评估重点指标采集表（初中）'!E34*100</f>
        <v>#DIV/0!</v>
      </c>
      <c r="K41" s="51" t="e">
        <f>'附件3义务教育优质均衡督导评估重点指标采集表（初中）'!M34/'附件3义务教育优质均衡督导评估重点指标采集表（初中）'!E34</f>
        <v>#DIV/0!</v>
      </c>
      <c r="L41" s="51" t="e">
        <f>'附件3义务教育优质均衡督导评估重点指标采集表（初中）'!N34/'附件3义务教育优质均衡督导评估重点指标采集表（初中）'!E34</f>
        <v>#DIV/0!</v>
      </c>
      <c r="M41" s="51" t="e">
        <f>'附件3义务教育优质均衡督导评估重点指标采集表（初中）'!O34/'附件3义务教育优质均衡督导评估重点指标采集表（初中）'!E34*10000</f>
        <v>#DIV/0!</v>
      </c>
      <c r="N41" s="51" t="e">
        <f>'附件3义务教育优质均衡督导评估重点指标采集表（初中）'!P34/'附件3义务教育优质均衡督导评估重点指标采集表（初中）'!E34*100</f>
        <v>#DIV/0!</v>
      </c>
      <c r="O41" s="51">
        <f>'附件3义务教育优质均衡督导评估重点指标采集表（初中）'!Q34-'附件3义务教育优质均衡督导评估重点指标采集表（初中）'!G34/12</f>
        <v>0</v>
      </c>
      <c r="P41" s="50" t="e">
        <f>'附件3义务教育优质均衡督导评估重点指标采集表（初中）'!R34/'附件3义务教育优质均衡督导评估重点指标采集表（初中）'!Q34</f>
        <v>#DIV/0!</v>
      </c>
      <c r="Q41" s="51">
        <f>'附件3义务教育优质均衡督导评估重点指标采集表（初中）'!S34-'附件3义务教育优质均衡督导评估重点指标采集表（初中）'!G34/12</f>
        <v>0</v>
      </c>
      <c r="R41" s="50" t="e">
        <f>'附件3义务教育优质均衡督导评估重点指标采集表（初中）'!T34/'附件3义务教育优质均衡督导评估重点指标采集表（初中）'!S34</f>
        <v>#DIV/0!</v>
      </c>
      <c r="S41" s="49">
        <f>'附件3义务教育优质均衡督导评估重点指标采集表（初中）'!U34</f>
        <v>0</v>
      </c>
      <c r="T41" s="49">
        <f>'附件3义务教育优质均衡督导评估重点指标采集表（初中）'!V34</f>
        <v>0</v>
      </c>
      <c r="U41" s="49">
        <f>'附件3义务教育优质均衡督导评估重点指标采集表（初中）'!W34</f>
        <v>0</v>
      </c>
      <c r="V41" s="50">
        <f>'附件3义务教育优质均衡督导评估重点指标采集表（初中）'!X34</f>
        <v>0</v>
      </c>
      <c r="W41" s="49">
        <f>'附件3义务教育优质均衡督导评估重点指标采集表（初中）'!Y34</f>
        <v>0</v>
      </c>
      <c r="X41" s="49">
        <f>'附件3义务教育优质均衡督导评估重点指标采集表（初中）'!Z34-'附件3义务教育优质均衡督导评估重点指标采集表（初中）'!AA34</f>
        <v>0</v>
      </c>
      <c r="Y41" s="49"/>
    </row>
    <row r="42" ht="16.35" spans="1:25">
      <c r="A42" s="48">
        <v>37</v>
      </c>
      <c r="B42" s="49">
        <f>'附件3义务教育优质均衡督导评估重点指标采集表（初中）'!B35</f>
        <v>0</v>
      </c>
      <c r="C42" s="49">
        <f>'附件3义务教育优质均衡督导评估重点指标采集表（初中）'!C35</f>
        <v>0</v>
      </c>
      <c r="D42" s="49">
        <f>'附件3义务教育优质均衡督导评估重点指标采集表（初中）'!D35</f>
        <v>0</v>
      </c>
      <c r="E42" s="49">
        <f>'附件3义务教育优质均衡督导评估重点指标采集表（初中）'!E35</f>
        <v>0</v>
      </c>
      <c r="F42" s="49">
        <f>'附件3义务教育优质均衡督导评估重点指标采集表（初中）'!G35</f>
        <v>0</v>
      </c>
      <c r="G42" s="50" t="e">
        <f>'附件3义务教育优质均衡督导评估重点指标采集表（初中）'!H35/F42</f>
        <v>#DIV/0!</v>
      </c>
      <c r="H42" s="51" t="e">
        <f>'附件3义务教育优质均衡督导评估重点指标采集表（初中）'!I35/'附件3义务教育优质均衡督导评估重点指标采集表（初中）'!E35*100</f>
        <v>#DIV/0!</v>
      </c>
      <c r="I42" s="51" t="e">
        <f>'附件3义务教育优质均衡督导评估重点指标采集表（初中）'!J35/'附件3义务教育优质均衡督导评估重点指标采集表（初中）'!E35*100</f>
        <v>#DIV/0!</v>
      </c>
      <c r="J42" s="51" t="e">
        <f>'附件3义务教育优质均衡督导评估重点指标采集表（初中）'!L35/'附件3义务教育优质均衡督导评估重点指标采集表（初中）'!E35*100</f>
        <v>#DIV/0!</v>
      </c>
      <c r="K42" s="51" t="e">
        <f>'附件3义务教育优质均衡督导评估重点指标采集表（初中）'!M35/'附件3义务教育优质均衡督导评估重点指标采集表（初中）'!E35</f>
        <v>#DIV/0!</v>
      </c>
      <c r="L42" s="51" t="e">
        <f>'附件3义务教育优质均衡督导评估重点指标采集表（初中）'!N35/'附件3义务教育优质均衡督导评估重点指标采集表（初中）'!E35</f>
        <v>#DIV/0!</v>
      </c>
      <c r="M42" s="51" t="e">
        <f>'附件3义务教育优质均衡督导评估重点指标采集表（初中）'!O35/'附件3义务教育优质均衡督导评估重点指标采集表（初中）'!E35*10000</f>
        <v>#DIV/0!</v>
      </c>
      <c r="N42" s="51" t="e">
        <f>'附件3义务教育优质均衡督导评估重点指标采集表（初中）'!P35/'附件3义务教育优质均衡督导评估重点指标采集表（初中）'!E35*100</f>
        <v>#DIV/0!</v>
      </c>
      <c r="O42" s="51">
        <f>'附件3义务教育优质均衡督导评估重点指标采集表（初中）'!Q35-'附件3义务教育优质均衡督导评估重点指标采集表（初中）'!G35/12</f>
        <v>0</v>
      </c>
      <c r="P42" s="50" t="e">
        <f>'附件3义务教育优质均衡督导评估重点指标采集表（初中）'!R35/'附件3义务教育优质均衡督导评估重点指标采集表（初中）'!Q35</f>
        <v>#DIV/0!</v>
      </c>
      <c r="Q42" s="51">
        <f>'附件3义务教育优质均衡督导评估重点指标采集表（初中）'!S35-'附件3义务教育优质均衡督导评估重点指标采集表（初中）'!G35/12</f>
        <v>0</v>
      </c>
      <c r="R42" s="50" t="e">
        <f>'附件3义务教育优质均衡督导评估重点指标采集表（初中）'!T35/'附件3义务教育优质均衡督导评估重点指标采集表（初中）'!S35</f>
        <v>#DIV/0!</v>
      </c>
      <c r="S42" s="49">
        <f>'附件3义务教育优质均衡督导评估重点指标采集表（初中）'!U35</f>
        <v>0</v>
      </c>
      <c r="T42" s="49">
        <f>'附件3义务教育优质均衡督导评估重点指标采集表（初中）'!V35</f>
        <v>0</v>
      </c>
      <c r="U42" s="49">
        <f>'附件3义务教育优质均衡督导评估重点指标采集表（初中）'!W35</f>
        <v>0</v>
      </c>
      <c r="V42" s="50">
        <f>'附件3义务教育优质均衡督导评估重点指标采集表（初中）'!X35</f>
        <v>0</v>
      </c>
      <c r="W42" s="49">
        <f>'附件3义务教育优质均衡督导评估重点指标采集表（初中）'!Y35</f>
        <v>0</v>
      </c>
      <c r="X42" s="49">
        <f>'附件3义务教育优质均衡督导评估重点指标采集表（初中）'!Z35-'附件3义务教育优质均衡督导评估重点指标采集表（初中）'!AA35</f>
        <v>0</v>
      </c>
      <c r="Y42" s="49"/>
    </row>
    <row r="43" ht="16.35" spans="1:25">
      <c r="A43" s="48">
        <v>38</v>
      </c>
      <c r="B43" s="49">
        <f>'附件3义务教育优质均衡督导评估重点指标采集表（初中）'!B36</f>
        <v>0</v>
      </c>
      <c r="C43" s="49">
        <f>'附件3义务教育优质均衡督导评估重点指标采集表（初中）'!C36</f>
        <v>0</v>
      </c>
      <c r="D43" s="49">
        <f>'附件3义务教育优质均衡督导评估重点指标采集表（初中）'!D36</f>
        <v>0</v>
      </c>
      <c r="E43" s="49">
        <f>'附件3义务教育优质均衡督导评估重点指标采集表（初中）'!E36</f>
        <v>0</v>
      </c>
      <c r="F43" s="49">
        <f>'附件3义务教育优质均衡督导评估重点指标采集表（初中）'!G36</f>
        <v>0</v>
      </c>
      <c r="G43" s="50" t="e">
        <f>'附件3义务教育优质均衡督导评估重点指标采集表（初中）'!H36/F43</f>
        <v>#DIV/0!</v>
      </c>
      <c r="H43" s="51" t="e">
        <f>'附件3义务教育优质均衡督导评估重点指标采集表（初中）'!I36/'附件3义务教育优质均衡督导评估重点指标采集表（初中）'!E36*100</f>
        <v>#DIV/0!</v>
      </c>
      <c r="I43" s="51" t="e">
        <f>'附件3义务教育优质均衡督导评估重点指标采集表（初中）'!J36/'附件3义务教育优质均衡督导评估重点指标采集表（初中）'!E36*100</f>
        <v>#DIV/0!</v>
      </c>
      <c r="J43" s="51" t="e">
        <f>'附件3义务教育优质均衡督导评估重点指标采集表（初中）'!L36/'附件3义务教育优质均衡督导评估重点指标采集表（初中）'!E36*100</f>
        <v>#DIV/0!</v>
      </c>
      <c r="K43" s="51" t="e">
        <f>'附件3义务教育优质均衡督导评估重点指标采集表（初中）'!M36/'附件3义务教育优质均衡督导评估重点指标采集表（初中）'!E36</f>
        <v>#DIV/0!</v>
      </c>
      <c r="L43" s="51" t="e">
        <f>'附件3义务教育优质均衡督导评估重点指标采集表（初中）'!N36/'附件3义务教育优质均衡督导评估重点指标采集表（初中）'!E36</f>
        <v>#DIV/0!</v>
      </c>
      <c r="M43" s="51" t="e">
        <f>'附件3义务教育优质均衡督导评估重点指标采集表（初中）'!O36/'附件3义务教育优质均衡督导评估重点指标采集表（初中）'!E36*10000</f>
        <v>#DIV/0!</v>
      </c>
      <c r="N43" s="51" t="e">
        <f>'附件3义务教育优质均衡督导评估重点指标采集表（初中）'!P36/'附件3义务教育优质均衡督导评估重点指标采集表（初中）'!E36*100</f>
        <v>#DIV/0!</v>
      </c>
      <c r="O43" s="51">
        <f>'附件3义务教育优质均衡督导评估重点指标采集表（初中）'!Q36-'附件3义务教育优质均衡督导评估重点指标采集表（初中）'!G36/12</f>
        <v>0</v>
      </c>
      <c r="P43" s="50" t="e">
        <f>'附件3义务教育优质均衡督导评估重点指标采集表（初中）'!R36/'附件3义务教育优质均衡督导评估重点指标采集表（初中）'!Q36</f>
        <v>#DIV/0!</v>
      </c>
      <c r="Q43" s="51">
        <f>'附件3义务教育优质均衡督导评估重点指标采集表（初中）'!S36-'附件3义务教育优质均衡督导评估重点指标采集表（初中）'!G36/12</f>
        <v>0</v>
      </c>
      <c r="R43" s="50" t="e">
        <f>'附件3义务教育优质均衡督导评估重点指标采集表（初中）'!T36/'附件3义务教育优质均衡督导评估重点指标采集表（初中）'!S36</f>
        <v>#DIV/0!</v>
      </c>
      <c r="S43" s="49">
        <f>'附件3义务教育优质均衡督导评估重点指标采集表（初中）'!U36</f>
        <v>0</v>
      </c>
      <c r="T43" s="49">
        <f>'附件3义务教育优质均衡督导评估重点指标采集表（初中）'!V36</f>
        <v>0</v>
      </c>
      <c r="U43" s="49">
        <f>'附件3义务教育优质均衡督导评估重点指标采集表（初中）'!W36</f>
        <v>0</v>
      </c>
      <c r="V43" s="50">
        <f>'附件3义务教育优质均衡督导评估重点指标采集表（初中）'!X36</f>
        <v>0</v>
      </c>
      <c r="W43" s="49">
        <f>'附件3义务教育优质均衡督导评估重点指标采集表（初中）'!Y36</f>
        <v>0</v>
      </c>
      <c r="X43" s="49">
        <f>'附件3义务教育优质均衡督导评估重点指标采集表（初中）'!Z36-'附件3义务教育优质均衡督导评估重点指标采集表（初中）'!AA36</f>
        <v>0</v>
      </c>
      <c r="Y43" s="49"/>
    </row>
    <row r="44" ht="16.35" spans="1:25">
      <c r="A44" s="48">
        <v>39</v>
      </c>
      <c r="B44" s="49">
        <f>'附件3义务教育优质均衡督导评估重点指标采集表（初中）'!B37</f>
        <v>0</v>
      </c>
      <c r="C44" s="49">
        <f>'附件3义务教育优质均衡督导评估重点指标采集表（初中）'!C37</f>
        <v>0</v>
      </c>
      <c r="D44" s="49">
        <f>'附件3义务教育优质均衡督导评估重点指标采集表（初中）'!D37</f>
        <v>0</v>
      </c>
      <c r="E44" s="49">
        <f>'附件3义务教育优质均衡督导评估重点指标采集表（初中）'!E37</f>
        <v>0</v>
      </c>
      <c r="F44" s="49">
        <f>'附件3义务教育优质均衡督导评估重点指标采集表（初中）'!G37</f>
        <v>0</v>
      </c>
      <c r="G44" s="50" t="e">
        <f>'附件3义务教育优质均衡督导评估重点指标采集表（初中）'!H37/F44</f>
        <v>#DIV/0!</v>
      </c>
      <c r="H44" s="51" t="e">
        <f>'附件3义务教育优质均衡督导评估重点指标采集表（初中）'!I37/'附件3义务教育优质均衡督导评估重点指标采集表（初中）'!E37*100</f>
        <v>#DIV/0!</v>
      </c>
      <c r="I44" s="51" t="e">
        <f>'附件3义务教育优质均衡督导评估重点指标采集表（初中）'!J37/'附件3义务教育优质均衡督导评估重点指标采集表（初中）'!E37*100</f>
        <v>#DIV/0!</v>
      </c>
      <c r="J44" s="51" t="e">
        <f>'附件3义务教育优质均衡督导评估重点指标采集表（初中）'!L37/'附件3义务教育优质均衡督导评估重点指标采集表（初中）'!E37*100</f>
        <v>#DIV/0!</v>
      </c>
      <c r="K44" s="51" t="e">
        <f>'附件3义务教育优质均衡督导评估重点指标采集表（初中）'!M37/'附件3义务教育优质均衡督导评估重点指标采集表（初中）'!E37</f>
        <v>#DIV/0!</v>
      </c>
      <c r="L44" s="51" t="e">
        <f>'附件3义务教育优质均衡督导评估重点指标采集表（初中）'!N37/'附件3义务教育优质均衡督导评估重点指标采集表（初中）'!E37</f>
        <v>#DIV/0!</v>
      </c>
      <c r="M44" s="51" t="e">
        <f>'附件3义务教育优质均衡督导评估重点指标采集表（初中）'!O37/'附件3义务教育优质均衡督导评估重点指标采集表（初中）'!E37*10000</f>
        <v>#DIV/0!</v>
      </c>
      <c r="N44" s="51" t="e">
        <f>'附件3义务教育优质均衡督导评估重点指标采集表（初中）'!P37/'附件3义务教育优质均衡督导评估重点指标采集表（初中）'!E37*100</f>
        <v>#DIV/0!</v>
      </c>
      <c r="O44" s="51">
        <f>'附件3义务教育优质均衡督导评估重点指标采集表（初中）'!Q37-'附件3义务教育优质均衡督导评估重点指标采集表（初中）'!G37/12</f>
        <v>0</v>
      </c>
      <c r="P44" s="50" t="e">
        <f>'附件3义务教育优质均衡督导评估重点指标采集表（初中）'!R37/'附件3义务教育优质均衡督导评估重点指标采集表（初中）'!Q37</f>
        <v>#DIV/0!</v>
      </c>
      <c r="Q44" s="51">
        <f>'附件3义务教育优质均衡督导评估重点指标采集表（初中）'!S37-'附件3义务教育优质均衡督导评估重点指标采集表（初中）'!G37/12</f>
        <v>0</v>
      </c>
      <c r="R44" s="50" t="e">
        <f>'附件3义务教育优质均衡督导评估重点指标采集表（初中）'!T37/'附件3义务教育优质均衡督导评估重点指标采集表（初中）'!S37</f>
        <v>#DIV/0!</v>
      </c>
      <c r="S44" s="49">
        <f>'附件3义务教育优质均衡督导评估重点指标采集表（初中）'!U37</f>
        <v>0</v>
      </c>
      <c r="T44" s="49">
        <f>'附件3义务教育优质均衡督导评估重点指标采集表（初中）'!V37</f>
        <v>0</v>
      </c>
      <c r="U44" s="49">
        <f>'附件3义务教育优质均衡督导评估重点指标采集表（初中）'!W37</f>
        <v>0</v>
      </c>
      <c r="V44" s="50">
        <f>'附件3义务教育优质均衡督导评估重点指标采集表（初中）'!X37</f>
        <v>0</v>
      </c>
      <c r="W44" s="49">
        <f>'附件3义务教育优质均衡督导评估重点指标采集表（初中）'!Y37</f>
        <v>0</v>
      </c>
      <c r="X44" s="49">
        <f>'附件3义务教育优质均衡督导评估重点指标采集表（初中）'!Z37-'附件3义务教育优质均衡督导评估重点指标采集表（初中）'!AA37</f>
        <v>0</v>
      </c>
      <c r="Y44" s="49"/>
    </row>
    <row r="45" ht="16.35" spans="1:25">
      <c r="A45" s="48">
        <v>40</v>
      </c>
      <c r="B45" s="49">
        <f>'附件3义务教育优质均衡督导评估重点指标采集表（初中）'!B38</f>
        <v>0</v>
      </c>
      <c r="C45" s="49">
        <f>'附件3义务教育优质均衡督导评估重点指标采集表（初中）'!C38</f>
        <v>0</v>
      </c>
      <c r="D45" s="49">
        <f>'附件3义务教育优质均衡督导评估重点指标采集表（初中）'!D38</f>
        <v>0</v>
      </c>
      <c r="E45" s="49">
        <f>'附件3义务教育优质均衡督导评估重点指标采集表（初中）'!E38</f>
        <v>0</v>
      </c>
      <c r="F45" s="49">
        <f>'附件3义务教育优质均衡督导评估重点指标采集表（初中）'!G38</f>
        <v>0</v>
      </c>
      <c r="G45" s="50" t="e">
        <f>'附件3义务教育优质均衡督导评估重点指标采集表（初中）'!H38/F45</f>
        <v>#DIV/0!</v>
      </c>
      <c r="H45" s="51" t="e">
        <f>'附件3义务教育优质均衡督导评估重点指标采集表（初中）'!I38/'附件3义务教育优质均衡督导评估重点指标采集表（初中）'!E38*100</f>
        <v>#DIV/0!</v>
      </c>
      <c r="I45" s="51" t="e">
        <f>'附件3义务教育优质均衡督导评估重点指标采集表（初中）'!J38/'附件3义务教育优质均衡督导评估重点指标采集表（初中）'!E38*100</f>
        <v>#DIV/0!</v>
      </c>
      <c r="J45" s="51" t="e">
        <f>'附件3义务教育优质均衡督导评估重点指标采集表（初中）'!L38/'附件3义务教育优质均衡督导评估重点指标采集表（初中）'!E38*100</f>
        <v>#DIV/0!</v>
      </c>
      <c r="K45" s="51" t="e">
        <f>'附件3义务教育优质均衡督导评估重点指标采集表（初中）'!M38/'附件3义务教育优质均衡督导评估重点指标采集表（初中）'!E38</f>
        <v>#DIV/0!</v>
      </c>
      <c r="L45" s="51" t="e">
        <f>'附件3义务教育优质均衡督导评估重点指标采集表（初中）'!N38/'附件3义务教育优质均衡督导评估重点指标采集表（初中）'!E38</f>
        <v>#DIV/0!</v>
      </c>
      <c r="M45" s="51" t="e">
        <f>'附件3义务教育优质均衡督导评估重点指标采集表（初中）'!O38/'附件3义务教育优质均衡督导评估重点指标采集表（初中）'!E38*10000</f>
        <v>#DIV/0!</v>
      </c>
      <c r="N45" s="51" t="e">
        <f>'附件3义务教育优质均衡督导评估重点指标采集表（初中）'!P38/'附件3义务教育优质均衡督导评估重点指标采集表（初中）'!E38*100</f>
        <v>#DIV/0!</v>
      </c>
      <c r="O45" s="51">
        <f>'附件3义务教育优质均衡督导评估重点指标采集表（初中）'!Q38-'附件3义务教育优质均衡督导评估重点指标采集表（初中）'!G38/12</f>
        <v>0</v>
      </c>
      <c r="P45" s="50" t="e">
        <f>'附件3义务教育优质均衡督导评估重点指标采集表（初中）'!R38/'附件3义务教育优质均衡督导评估重点指标采集表（初中）'!Q38</f>
        <v>#DIV/0!</v>
      </c>
      <c r="Q45" s="51">
        <f>'附件3义务教育优质均衡督导评估重点指标采集表（初中）'!S38-'附件3义务教育优质均衡督导评估重点指标采集表（初中）'!G38/12</f>
        <v>0</v>
      </c>
      <c r="R45" s="50" t="e">
        <f>'附件3义务教育优质均衡督导评估重点指标采集表（初中）'!T38/'附件3义务教育优质均衡督导评估重点指标采集表（初中）'!S38</f>
        <v>#DIV/0!</v>
      </c>
      <c r="S45" s="49">
        <f>'附件3义务教育优质均衡督导评估重点指标采集表（初中）'!U38</f>
        <v>0</v>
      </c>
      <c r="T45" s="49">
        <f>'附件3义务教育优质均衡督导评估重点指标采集表（初中）'!V38</f>
        <v>0</v>
      </c>
      <c r="U45" s="49">
        <f>'附件3义务教育优质均衡督导评估重点指标采集表（初中）'!W38</f>
        <v>0</v>
      </c>
      <c r="V45" s="50">
        <f>'附件3义务教育优质均衡督导评估重点指标采集表（初中）'!X38</f>
        <v>0</v>
      </c>
      <c r="W45" s="49">
        <f>'附件3义务教育优质均衡督导评估重点指标采集表（初中）'!Y38</f>
        <v>0</v>
      </c>
      <c r="X45" s="49">
        <f>'附件3义务教育优质均衡督导评估重点指标采集表（初中）'!Z38-'附件3义务教育优质均衡督导评估重点指标采集表（初中）'!AA38</f>
        <v>0</v>
      </c>
      <c r="Y45" s="49"/>
    </row>
    <row r="46" ht="16.35" spans="1:25">
      <c r="A46" s="48">
        <v>41</v>
      </c>
      <c r="B46" s="49">
        <f>'附件3义务教育优质均衡督导评估重点指标采集表（初中）'!B39</f>
        <v>0</v>
      </c>
      <c r="C46" s="49">
        <f>'附件3义务教育优质均衡督导评估重点指标采集表（初中）'!C39</f>
        <v>0</v>
      </c>
      <c r="D46" s="49">
        <f>'附件3义务教育优质均衡督导评估重点指标采集表（初中）'!D39</f>
        <v>0</v>
      </c>
      <c r="E46" s="49">
        <f>'附件3义务教育优质均衡督导评估重点指标采集表（初中）'!E39</f>
        <v>0</v>
      </c>
      <c r="F46" s="49">
        <f>'附件3义务教育优质均衡督导评估重点指标采集表（初中）'!G39</f>
        <v>0</v>
      </c>
      <c r="G46" s="50" t="e">
        <f>'附件3义务教育优质均衡督导评估重点指标采集表（初中）'!H39/F46</f>
        <v>#DIV/0!</v>
      </c>
      <c r="H46" s="51" t="e">
        <f>'附件3义务教育优质均衡督导评估重点指标采集表（初中）'!I39/'附件3义务教育优质均衡督导评估重点指标采集表（初中）'!E39*100</f>
        <v>#DIV/0!</v>
      </c>
      <c r="I46" s="51" t="e">
        <f>'附件3义务教育优质均衡督导评估重点指标采集表（初中）'!J39/'附件3义务教育优质均衡督导评估重点指标采集表（初中）'!E39*100</f>
        <v>#DIV/0!</v>
      </c>
      <c r="J46" s="51" t="e">
        <f>'附件3义务教育优质均衡督导评估重点指标采集表（初中）'!L39/'附件3义务教育优质均衡督导评估重点指标采集表（初中）'!E39*100</f>
        <v>#DIV/0!</v>
      </c>
      <c r="K46" s="51" t="e">
        <f>'附件3义务教育优质均衡督导评估重点指标采集表（初中）'!M39/'附件3义务教育优质均衡督导评估重点指标采集表（初中）'!E39</f>
        <v>#DIV/0!</v>
      </c>
      <c r="L46" s="51" t="e">
        <f>'附件3义务教育优质均衡督导评估重点指标采集表（初中）'!N39/'附件3义务教育优质均衡督导评估重点指标采集表（初中）'!E39</f>
        <v>#DIV/0!</v>
      </c>
      <c r="M46" s="51" t="e">
        <f>'附件3义务教育优质均衡督导评估重点指标采集表（初中）'!O39/'附件3义务教育优质均衡督导评估重点指标采集表（初中）'!E39*10000</f>
        <v>#DIV/0!</v>
      </c>
      <c r="N46" s="51" t="e">
        <f>'附件3义务教育优质均衡督导评估重点指标采集表（初中）'!P39/'附件3义务教育优质均衡督导评估重点指标采集表（初中）'!E39*100</f>
        <v>#DIV/0!</v>
      </c>
      <c r="O46" s="51">
        <f>'附件3义务教育优质均衡督导评估重点指标采集表（初中）'!Q39-'附件3义务教育优质均衡督导评估重点指标采集表（初中）'!G39/12</f>
        <v>0</v>
      </c>
      <c r="P46" s="50" t="e">
        <f>'附件3义务教育优质均衡督导评估重点指标采集表（初中）'!R39/'附件3义务教育优质均衡督导评估重点指标采集表（初中）'!Q39</f>
        <v>#DIV/0!</v>
      </c>
      <c r="Q46" s="51">
        <f>'附件3义务教育优质均衡督导评估重点指标采集表（初中）'!S39-'附件3义务教育优质均衡督导评估重点指标采集表（初中）'!G39/12</f>
        <v>0</v>
      </c>
      <c r="R46" s="50" t="e">
        <f>'附件3义务教育优质均衡督导评估重点指标采集表（初中）'!T39/'附件3义务教育优质均衡督导评估重点指标采集表（初中）'!S39</f>
        <v>#DIV/0!</v>
      </c>
      <c r="S46" s="49">
        <f>'附件3义务教育优质均衡督导评估重点指标采集表（初中）'!U39</f>
        <v>0</v>
      </c>
      <c r="T46" s="49">
        <f>'附件3义务教育优质均衡督导评估重点指标采集表（初中）'!V39</f>
        <v>0</v>
      </c>
      <c r="U46" s="49">
        <f>'附件3义务教育优质均衡督导评估重点指标采集表（初中）'!W39</f>
        <v>0</v>
      </c>
      <c r="V46" s="50">
        <f>'附件3义务教育优质均衡督导评估重点指标采集表（初中）'!X39</f>
        <v>0</v>
      </c>
      <c r="W46" s="49">
        <f>'附件3义务教育优质均衡督导评估重点指标采集表（初中）'!Y39</f>
        <v>0</v>
      </c>
      <c r="X46" s="49">
        <f>'附件3义务教育优质均衡督导评估重点指标采集表（初中）'!Z39-'附件3义务教育优质均衡督导评估重点指标采集表（初中）'!AA39</f>
        <v>0</v>
      </c>
      <c r="Y46" s="49"/>
    </row>
    <row r="47" ht="16.35" spans="1:25">
      <c r="A47" s="48">
        <v>42</v>
      </c>
      <c r="B47" s="49">
        <f>'附件3义务教育优质均衡督导评估重点指标采集表（初中）'!B40</f>
        <v>0</v>
      </c>
      <c r="C47" s="49">
        <f>'附件3义务教育优质均衡督导评估重点指标采集表（初中）'!C40</f>
        <v>0</v>
      </c>
      <c r="D47" s="49">
        <f>'附件3义务教育优质均衡督导评估重点指标采集表（初中）'!D40</f>
        <v>0</v>
      </c>
      <c r="E47" s="49">
        <f>'附件3义务教育优质均衡督导评估重点指标采集表（初中）'!E40</f>
        <v>0</v>
      </c>
      <c r="F47" s="49">
        <f>'附件3义务教育优质均衡督导评估重点指标采集表（初中）'!G40</f>
        <v>0</v>
      </c>
      <c r="G47" s="50" t="e">
        <f>'附件3义务教育优质均衡督导评估重点指标采集表（初中）'!H40/F47</f>
        <v>#DIV/0!</v>
      </c>
      <c r="H47" s="51" t="e">
        <f>'附件3义务教育优质均衡督导评估重点指标采集表（初中）'!I40/'附件3义务教育优质均衡督导评估重点指标采集表（初中）'!E40*100</f>
        <v>#DIV/0!</v>
      </c>
      <c r="I47" s="51" t="e">
        <f>'附件3义务教育优质均衡督导评估重点指标采集表（初中）'!J40/'附件3义务教育优质均衡督导评估重点指标采集表（初中）'!E40*100</f>
        <v>#DIV/0!</v>
      </c>
      <c r="J47" s="51" t="e">
        <f>'附件3义务教育优质均衡督导评估重点指标采集表（初中）'!L40/'附件3义务教育优质均衡督导评估重点指标采集表（初中）'!E40*100</f>
        <v>#DIV/0!</v>
      </c>
      <c r="K47" s="51" t="e">
        <f>'附件3义务教育优质均衡督导评估重点指标采集表（初中）'!M40/'附件3义务教育优质均衡督导评估重点指标采集表（初中）'!E40</f>
        <v>#DIV/0!</v>
      </c>
      <c r="L47" s="51" t="e">
        <f>'附件3义务教育优质均衡督导评估重点指标采集表（初中）'!N40/'附件3义务教育优质均衡督导评估重点指标采集表（初中）'!E40</f>
        <v>#DIV/0!</v>
      </c>
      <c r="M47" s="51" t="e">
        <f>'附件3义务教育优质均衡督导评估重点指标采集表（初中）'!O40/'附件3义务教育优质均衡督导评估重点指标采集表（初中）'!E40*10000</f>
        <v>#DIV/0!</v>
      </c>
      <c r="N47" s="51" t="e">
        <f>'附件3义务教育优质均衡督导评估重点指标采集表（初中）'!P40/'附件3义务教育优质均衡督导评估重点指标采集表（初中）'!E40*100</f>
        <v>#DIV/0!</v>
      </c>
      <c r="O47" s="51">
        <f>'附件3义务教育优质均衡督导评估重点指标采集表（初中）'!Q40-'附件3义务教育优质均衡督导评估重点指标采集表（初中）'!G40/12</f>
        <v>0</v>
      </c>
      <c r="P47" s="50" t="e">
        <f>'附件3义务教育优质均衡督导评估重点指标采集表（初中）'!R40/'附件3义务教育优质均衡督导评估重点指标采集表（初中）'!Q40</f>
        <v>#DIV/0!</v>
      </c>
      <c r="Q47" s="51">
        <f>'附件3义务教育优质均衡督导评估重点指标采集表（初中）'!S40-'附件3义务教育优质均衡督导评估重点指标采集表（初中）'!G40/12</f>
        <v>0</v>
      </c>
      <c r="R47" s="50" t="e">
        <f>'附件3义务教育优质均衡督导评估重点指标采集表（初中）'!T40/'附件3义务教育优质均衡督导评估重点指标采集表（初中）'!S40</f>
        <v>#DIV/0!</v>
      </c>
      <c r="S47" s="49">
        <f>'附件3义务教育优质均衡督导评估重点指标采集表（初中）'!U40</f>
        <v>0</v>
      </c>
      <c r="T47" s="49">
        <f>'附件3义务教育优质均衡督导评估重点指标采集表（初中）'!V40</f>
        <v>0</v>
      </c>
      <c r="U47" s="49">
        <f>'附件3义务教育优质均衡督导评估重点指标采集表（初中）'!W40</f>
        <v>0</v>
      </c>
      <c r="V47" s="50">
        <f>'附件3义务教育优质均衡督导评估重点指标采集表（初中）'!X40</f>
        <v>0</v>
      </c>
      <c r="W47" s="49">
        <f>'附件3义务教育优质均衡督导评估重点指标采集表（初中）'!Y40</f>
        <v>0</v>
      </c>
      <c r="X47" s="49">
        <f>'附件3义务教育优质均衡督导评估重点指标采集表（初中）'!Z40-'附件3义务教育优质均衡督导评估重点指标采集表（初中）'!AA40</f>
        <v>0</v>
      </c>
      <c r="Y47" s="49"/>
    </row>
    <row r="48" ht="16.35" spans="1:25">
      <c r="A48" s="48">
        <v>43</v>
      </c>
      <c r="B48" s="49">
        <f>'附件3义务教育优质均衡督导评估重点指标采集表（初中）'!B41</f>
        <v>0</v>
      </c>
      <c r="C48" s="49">
        <f>'附件3义务教育优质均衡督导评估重点指标采集表（初中）'!C41</f>
        <v>0</v>
      </c>
      <c r="D48" s="49">
        <f>'附件3义务教育优质均衡督导评估重点指标采集表（初中）'!D41</f>
        <v>0</v>
      </c>
      <c r="E48" s="49">
        <f>'附件3义务教育优质均衡督导评估重点指标采集表（初中）'!E41</f>
        <v>0</v>
      </c>
      <c r="F48" s="49">
        <f>'附件3义务教育优质均衡督导评估重点指标采集表（初中）'!G41</f>
        <v>0</v>
      </c>
      <c r="G48" s="50" t="e">
        <f>'附件3义务教育优质均衡督导评估重点指标采集表（初中）'!H41/F48</f>
        <v>#DIV/0!</v>
      </c>
      <c r="H48" s="51" t="e">
        <f>'附件3义务教育优质均衡督导评估重点指标采集表（初中）'!I41/'附件3义务教育优质均衡督导评估重点指标采集表（初中）'!E41*100</f>
        <v>#DIV/0!</v>
      </c>
      <c r="I48" s="51" t="e">
        <f>'附件3义务教育优质均衡督导评估重点指标采集表（初中）'!J41/'附件3义务教育优质均衡督导评估重点指标采集表（初中）'!E41*100</f>
        <v>#DIV/0!</v>
      </c>
      <c r="J48" s="51" t="e">
        <f>'附件3义务教育优质均衡督导评估重点指标采集表（初中）'!L41/'附件3义务教育优质均衡督导评估重点指标采集表（初中）'!E41*100</f>
        <v>#DIV/0!</v>
      </c>
      <c r="K48" s="51" t="e">
        <f>'附件3义务教育优质均衡督导评估重点指标采集表（初中）'!M41/'附件3义务教育优质均衡督导评估重点指标采集表（初中）'!E41</f>
        <v>#DIV/0!</v>
      </c>
      <c r="L48" s="51" t="e">
        <f>'附件3义务教育优质均衡督导评估重点指标采集表（初中）'!N41/'附件3义务教育优质均衡督导评估重点指标采集表（初中）'!E41</f>
        <v>#DIV/0!</v>
      </c>
      <c r="M48" s="51" t="e">
        <f>'附件3义务教育优质均衡督导评估重点指标采集表（初中）'!O41/'附件3义务教育优质均衡督导评估重点指标采集表（初中）'!E41*10000</f>
        <v>#DIV/0!</v>
      </c>
      <c r="N48" s="51" t="e">
        <f>'附件3义务教育优质均衡督导评估重点指标采集表（初中）'!P41/'附件3义务教育优质均衡督导评估重点指标采集表（初中）'!E41*100</f>
        <v>#DIV/0!</v>
      </c>
      <c r="O48" s="51">
        <f>'附件3义务教育优质均衡督导评估重点指标采集表（初中）'!Q41-'附件3义务教育优质均衡督导评估重点指标采集表（初中）'!G41/12</f>
        <v>0</v>
      </c>
      <c r="P48" s="50" t="e">
        <f>'附件3义务教育优质均衡督导评估重点指标采集表（初中）'!R41/'附件3义务教育优质均衡督导评估重点指标采集表（初中）'!Q41</f>
        <v>#DIV/0!</v>
      </c>
      <c r="Q48" s="51">
        <f>'附件3义务教育优质均衡督导评估重点指标采集表（初中）'!S41-'附件3义务教育优质均衡督导评估重点指标采集表（初中）'!G41/12</f>
        <v>0</v>
      </c>
      <c r="R48" s="50" t="e">
        <f>'附件3义务教育优质均衡督导评估重点指标采集表（初中）'!T41/'附件3义务教育优质均衡督导评估重点指标采集表（初中）'!S41</f>
        <v>#DIV/0!</v>
      </c>
      <c r="S48" s="49">
        <f>'附件3义务教育优质均衡督导评估重点指标采集表（初中）'!U41</f>
        <v>0</v>
      </c>
      <c r="T48" s="49">
        <f>'附件3义务教育优质均衡督导评估重点指标采集表（初中）'!V41</f>
        <v>0</v>
      </c>
      <c r="U48" s="49">
        <f>'附件3义务教育优质均衡督导评估重点指标采集表（初中）'!W41</f>
        <v>0</v>
      </c>
      <c r="V48" s="50">
        <f>'附件3义务教育优质均衡督导评估重点指标采集表（初中）'!X41</f>
        <v>0</v>
      </c>
      <c r="W48" s="49">
        <f>'附件3义务教育优质均衡督导评估重点指标采集表（初中）'!Y41</f>
        <v>0</v>
      </c>
      <c r="X48" s="49">
        <f>'附件3义务教育优质均衡督导评估重点指标采集表（初中）'!Z41-'附件3义务教育优质均衡督导评估重点指标采集表（初中）'!AA41</f>
        <v>0</v>
      </c>
      <c r="Y48" s="49"/>
    </row>
    <row r="49" ht="16.35" spans="1:25">
      <c r="A49" s="48">
        <v>44</v>
      </c>
      <c r="B49" s="49">
        <f>'附件3义务教育优质均衡督导评估重点指标采集表（初中）'!B42</f>
        <v>0</v>
      </c>
      <c r="C49" s="49">
        <f>'附件3义务教育优质均衡督导评估重点指标采集表（初中）'!C42</f>
        <v>0</v>
      </c>
      <c r="D49" s="49">
        <f>'附件3义务教育优质均衡督导评估重点指标采集表（初中）'!D42</f>
        <v>0</v>
      </c>
      <c r="E49" s="49">
        <f>'附件3义务教育优质均衡督导评估重点指标采集表（初中）'!E42</f>
        <v>0</v>
      </c>
      <c r="F49" s="49">
        <f>'附件3义务教育优质均衡督导评估重点指标采集表（初中）'!G42</f>
        <v>0</v>
      </c>
      <c r="G49" s="50" t="e">
        <f>'附件3义务教育优质均衡督导评估重点指标采集表（初中）'!H42/F49</f>
        <v>#DIV/0!</v>
      </c>
      <c r="H49" s="51" t="e">
        <f>'附件3义务教育优质均衡督导评估重点指标采集表（初中）'!I42/'附件3义务教育优质均衡督导评估重点指标采集表（初中）'!E42*100</f>
        <v>#DIV/0!</v>
      </c>
      <c r="I49" s="51" t="e">
        <f>'附件3义务教育优质均衡督导评估重点指标采集表（初中）'!J42/'附件3义务教育优质均衡督导评估重点指标采集表（初中）'!E42*100</f>
        <v>#DIV/0!</v>
      </c>
      <c r="J49" s="51" t="e">
        <f>'附件3义务教育优质均衡督导评估重点指标采集表（初中）'!L42/'附件3义务教育优质均衡督导评估重点指标采集表（初中）'!E42*100</f>
        <v>#DIV/0!</v>
      </c>
      <c r="K49" s="51" t="e">
        <f>'附件3义务教育优质均衡督导评估重点指标采集表（初中）'!M42/'附件3义务教育优质均衡督导评估重点指标采集表（初中）'!E42</f>
        <v>#DIV/0!</v>
      </c>
      <c r="L49" s="51" t="e">
        <f>'附件3义务教育优质均衡督导评估重点指标采集表（初中）'!N42/'附件3义务教育优质均衡督导评估重点指标采集表（初中）'!E42</f>
        <v>#DIV/0!</v>
      </c>
      <c r="M49" s="51" t="e">
        <f>'附件3义务教育优质均衡督导评估重点指标采集表（初中）'!O42/'附件3义务教育优质均衡督导评估重点指标采集表（初中）'!E42*10000</f>
        <v>#DIV/0!</v>
      </c>
      <c r="N49" s="51" t="e">
        <f>'附件3义务教育优质均衡督导评估重点指标采集表（初中）'!P42/'附件3义务教育优质均衡督导评估重点指标采集表（初中）'!E42*100</f>
        <v>#DIV/0!</v>
      </c>
      <c r="O49" s="51">
        <f>'附件3义务教育优质均衡督导评估重点指标采集表（初中）'!Q42-'附件3义务教育优质均衡督导评估重点指标采集表（初中）'!G42/12</f>
        <v>0</v>
      </c>
      <c r="P49" s="50" t="e">
        <f>'附件3义务教育优质均衡督导评估重点指标采集表（初中）'!R42/'附件3义务教育优质均衡督导评估重点指标采集表（初中）'!Q42</f>
        <v>#DIV/0!</v>
      </c>
      <c r="Q49" s="51">
        <f>'附件3义务教育优质均衡督导评估重点指标采集表（初中）'!S42-'附件3义务教育优质均衡督导评估重点指标采集表（初中）'!G42/12</f>
        <v>0</v>
      </c>
      <c r="R49" s="50" t="e">
        <f>'附件3义务教育优质均衡督导评估重点指标采集表（初中）'!T42/'附件3义务教育优质均衡督导评估重点指标采集表（初中）'!S42</f>
        <v>#DIV/0!</v>
      </c>
      <c r="S49" s="49">
        <f>'附件3义务教育优质均衡督导评估重点指标采集表（初中）'!U42</f>
        <v>0</v>
      </c>
      <c r="T49" s="49">
        <f>'附件3义务教育优质均衡督导评估重点指标采集表（初中）'!V42</f>
        <v>0</v>
      </c>
      <c r="U49" s="49">
        <f>'附件3义务教育优质均衡督导评估重点指标采集表（初中）'!W42</f>
        <v>0</v>
      </c>
      <c r="V49" s="50">
        <f>'附件3义务教育优质均衡督导评估重点指标采集表（初中）'!X42</f>
        <v>0</v>
      </c>
      <c r="W49" s="49">
        <f>'附件3义务教育优质均衡督导评估重点指标采集表（初中）'!Y42</f>
        <v>0</v>
      </c>
      <c r="X49" s="49">
        <f>'附件3义务教育优质均衡督导评估重点指标采集表（初中）'!Z42-'附件3义务教育优质均衡督导评估重点指标采集表（初中）'!AA42</f>
        <v>0</v>
      </c>
      <c r="Y49" s="49"/>
    </row>
    <row r="50" ht="16.35" spans="1:25">
      <c r="A50" s="48">
        <v>45</v>
      </c>
      <c r="B50" s="49">
        <f>'附件3义务教育优质均衡督导评估重点指标采集表（初中）'!B43</f>
        <v>0</v>
      </c>
      <c r="C50" s="49">
        <f>'附件3义务教育优质均衡督导评估重点指标采集表（初中）'!C43</f>
        <v>0</v>
      </c>
      <c r="D50" s="49">
        <f>'附件3义务教育优质均衡督导评估重点指标采集表（初中）'!D43</f>
        <v>0</v>
      </c>
      <c r="E50" s="49">
        <f>'附件3义务教育优质均衡督导评估重点指标采集表（初中）'!E43</f>
        <v>0</v>
      </c>
      <c r="F50" s="49">
        <f>'附件3义务教育优质均衡督导评估重点指标采集表（初中）'!G43</f>
        <v>0</v>
      </c>
      <c r="G50" s="50" t="e">
        <f>'附件3义务教育优质均衡督导评估重点指标采集表（初中）'!H43/F50</f>
        <v>#DIV/0!</v>
      </c>
      <c r="H50" s="51" t="e">
        <f>'附件3义务教育优质均衡督导评估重点指标采集表（初中）'!I43/'附件3义务教育优质均衡督导评估重点指标采集表（初中）'!E43*100</f>
        <v>#DIV/0!</v>
      </c>
      <c r="I50" s="51" t="e">
        <f>'附件3义务教育优质均衡督导评估重点指标采集表（初中）'!J43/'附件3义务教育优质均衡督导评估重点指标采集表（初中）'!E43*100</f>
        <v>#DIV/0!</v>
      </c>
      <c r="J50" s="51" t="e">
        <f>'附件3义务教育优质均衡督导评估重点指标采集表（初中）'!L43/'附件3义务教育优质均衡督导评估重点指标采集表（初中）'!E43*100</f>
        <v>#DIV/0!</v>
      </c>
      <c r="K50" s="51" t="e">
        <f>'附件3义务教育优质均衡督导评估重点指标采集表（初中）'!M43/'附件3义务教育优质均衡督导评估重点指标采集表（初中）'!E43</f>
        <v>#DIV/0!</v>
      </c>
      <c r="L50" s="51" t="e">
        <f>'附件3义务教育优质均衡督导评估重点指标采集表（初中）'!N43/'附件3义务教育优质均衡督导评估重点指标采集表（初中）'!E43</f>
        <v>#DIV/0!</v>
      </c>
      <c r="M50" s="51" t="e">
        <f>'附件3义务教育优质均衡督导评估重点指标采集表（初中）'!O43/'附件3义务教育优质均衡督导评估重点指标采集表（初中）'!E43*10000</f>
        <v>#DIV/0!</v>
      </c>
      <c r="N50" s="51" t="e">
        <f>'附件3义务教育优质均衡督导评估重点指标采集表（初中）'!P43/'附件3义务教育优质均衡督导评估重点指标采集表（初中）'!E43*100</f>
        <v>#DIV/0!</v>
      </c>
      <c r="O50" s="51">
        <f>'附件3义务教育优质均衡督导评估重点指标采集表（初中）'!Q43-'附件3义务教育优质均衡督导评估重点指标采集表（初中）'!G43/12</f>
        <v>0</v>
      </c>
      <c r="P50" s="50" t="e">
        <f>'附件3义务教育优质均衡督导评估重点指标采集表（初中）'!R43/'附件3义务教育优质均衡督导评估重点指标采集表（初中）'!Q43</f>
        <v>#DIV/0!</v>
      </c>
      <c r="Q50" s="51">
        <f>'附件3义务教育优质均衡督导评估重点指标采集表（初中）'!S43-'附件3义务教育优质均衡督导评估重点指标采集表（初中）'!G43/12</f>
        <v>0</v>
      </c>
      <c r="R50" s="50" t="e">
        <f>'附件3义务教育优质均衡督导评估重点指标采集表（初中）'!T43/'附件3义务教育优质均衡督导评估重点指标采集表（初中）'!S43</f>
        <v>#DIV/0!</v>
      </c>
      <c r="S50" s="49">
        <f>'附件3义务教育优质均衡督导评估重点指标采集表（初中）'!U43</f>
        <v>0</v>
      </c>
      <c r="T50" s="49">
        <f>'附件3义务教育优质均衡督导评估重点指标采集表（初中）'!V43</f>
        <v>0</v>
      </c>
      <c r="U50" s="49">
        <f>'附件3义务教育优质均衡督导评估重点指标采集表（初中）'!W43</f>
        <v>0</v>
      </c>
      <c r="V50" s="50">
        <f>'附件3义务教育优质均衡督导评估重点指标采集表（初中）'!X43</f>
        <v>0</v>
      </c>
      <c r="W50" s="49">
        <f>'附件3义务教育优质均衡督导评估重点指标采集表（初中）'!Y43</f>
        <v>0</v>
      </c>
      <c r="X50" s="49">
        <f>'附件3义务教育优质均衡督导评估重点指标采集表（初中）'!Z43-'附件3义务教育优质均衡督导评估重点指标采集表（初中）'!AA43</f>
        <v>0</v>
      </c>
      <c r="Y50" s="49"/>
    </row>
    <row r="51" ht="16.35" spans="1:25">
      <c r="A51" s="48">
        <v>46</v>
      </c>
      <c r="B51" s="49">
        <f>'附件3义务教育优质均衡督导评估重点指标采集表（初中）'!B44</f>
        <v>0</v>
      </c>
      <c r="C51" s="49">
        <f>'附件3义务教育优质均衡督导评估重点指标采集表（初中）'!C44</f>
        <v>0</v>
      </c>
      <c r="D51" s="49">
        <f>'附件3义务教育优质均衡督导评估重点指标采集表（初中）'!D44</f>
        <v>0</v>
      </c>
      <c r="E51" s="49">
        <f>'附件3义务教育优质均衡督导评估重点指标采集表（初中）'!E44</f>
        <v>0</v>
      </c>
      <c r="F51" s="49">
        <f>'附件3义务教育优质均衡督导评估重点指标采集表（初中）'!G44</f>
        <v>0</v>
      </c>
      <c r="G51" s="50" t="e">
        <f>'附件3义务教育优质均衡督导评估重点指标采集表（初中）'!H44/F51</f>
        <v>#DIV/0!</v>
      </c>
      <c r="H51" s="51" t="e">
        <f>'附件3义务教育优质均衡督导评估重点指标采集表（初中）'!I44/'附件3义务教育优质均衡督导评估重点指标采集表（初中）'!E44*100</f>
        <v>#DIV/0!</v>
      </c>
      <c r="I51" s="51" t="e">
        <f>'附件3义务教育优质均衡督导评估重点指标采集表（初中）'!J44/'附件3义务教育优质均衡督导评估重点指标采集表（初中）'!E44*100</f>
        <v>#DIV/0!</v>
      </c>
      <c r="J51" s="51" t="e">
        <f>'附件3义务教育优质均衡督导评估重点指标采集表（初中）'!L44/'附件3义务教育优质均衡督导评估重点指标采集表（初中）'!E44*100</f>
        <v>#DIV/0!</v>
      </c>
      <c r="K51" s="51" t="e">
        <f>'附件3义务教育优质均衡督导评估重点指标采集表（初中）'!M44/'附件3义务教育优质均衡督导评估重点指标采集表（初中）'!E44</f>
        <v>#DIV/0!</v>
      </c>
      <c r="L51" s="51" t="e">
        <f>'附件3义务教育优质均衡督导评估重点指标采集表（初中）'!N44/'附件3义务教育优质均衡督导评估重点指标采集表（初中）'!E44</f>
        <v>#DIV/0!</v>
      </c>
      <c r="M51" s="51" t="e">
        <f>'附件3义务教育优质均衡督导评估重点指标采集表（初中）'!O44/'附件3义务教育优质均衡督导评估重点指标采集表（初中）'!E44*10000</f>
        <v>#DIV/0!</v>
      </c>
      <c r="N51" s="51" t="e">
        <f>'附件3义务教育优质均衡督导评估重点指标采集表（初中）'!P44/'附件3义务教育优质均衡督导评估重点指标采集表（初中）'!E44*100</f>
        <v>#DIV/0!</v>
      </c>
      <c r="O51" s="51">
        <f>'附件3义务教育优质均衡督导评估重点指标采集表（初中）'!Q44-'附件3义务教育优质均衡督导评估重点指标采集表（初中）'!G44/12</f>
        <v>0</v>
      </c>
      <c r="P51" s="50" t="e">
        <f>'附件3义务教育优质均衡督导评估重点指标采集表（初中）'!R44/'附件3义务教育优质均衡督导评估重点指标采集表（初中）'!Q44</f>
        <v>#DIV/0!</v>
      </c>
      <c r="Q51" s="51">
        <f>'附件3义务教育优质均衡督导评估重点指标采集表（初中）'!S44-'附件3义务教育优质均衡督导评估重点指标采集表（初中）'!G44/12</f>
        <v>0</v>
      </c>
      <c r="R51" s="50" t="e">
        <f>'附件3义务教育优质均衡督导评估重点指标采集表（初中）'!T44/'附件3义务教育优质均衡督导评估重点指标采集表（初中）'!S44</f>
        <v>#DIV/0!</v>
      </c>
      <c r="S51" s="49">
        <f>'附件3义务教育优质均衡督导评估重点指标采集表（初中）'!U44</f>
        <v>0</v>
      </c>
      <c r="T51" s="49">
        <f>'附件3义务教育优质均衡督导评估重点指标采集表（初中）'!V44</f>
        <v>0</v>
      </c>
      <c r="U51" s="49">
        <f>'附件3义务教育优质均衡督导评估重点指标采集表（初中）'!W44</f>
        <v>0</v>
      </c>
      <c r="V51" s="50">
        <f>'附件3义务教育优质均衡督导评估重点指标采集表（初中）'!X44</f>
        <v>0</v>
      </c>
      <c r="W51" s="49">
        <f>'附件3义务教育优质均衡督导评估重点指标采集表（初中）'!Y44</f>
        <v>0</v>
      </c>
      <c r="X51" s="49">
        <f>'附件3义务教育优质均衡督导评估重点指标采集表（初中）'!Z44-'附件3义务教育优质均衡督导评估重点指标采集表（初中）'!AA44</f>
        <v>0</v>
      </c>
      <c r="Y51" s="49"/>
    </row>
    <row r="52" ht="16.35" spans="1:25">
      <c r="A52" s="48">
        <v>47</v>
      </c>
      <c r="B52" s="49">
        <f>'附件3义务教育优质均衡督导评估重点指标采集表（初中）'!B45</f>
        <v>0</v>
      </c>
      <c r="C52" s="49">
        <f>'附件3义务教育优质均衡督导评估重点指标采集表（初中）'!C45</f>
        <v>0</v>
      </c>
      <c r="D52" s="49">
        <f>'附件3义务教育优质均衡督导评估重点指标采集表（初中）'!D45</f>
        <v>0</v>
      </c>
      <c r="E52" s="49">
        <f>'附件3义务教育优质均衡督导评估重点指标采集表（初中）'!E45</f>
        <v>0</v>
      </c>
      <c r="F52" s="49">
        <f>'附件3义务教育优质均衡督导评估重点指标采集表（初中）'!G45</f>
        <v>0</v>
      </c>
      <c r="G52" s="50" t="e">
        <f>'附件3义务教育优质均衡督导评估重点指标采集表（初中）'!H45/F52</f>
        <v>#DIV/0!</v>
      </c>
      <c r="H52" s="51" t="e">
        <f>'附件3义务教育优质均衡督导评估重点指标采集表（初中）'!I45/'附件3义务教育优质均衡督导评估重点指标采集表（初中）'!E45*100</f>
        <v>#DIV/0!</v>
      </c>
      <c r="I52" s="51" t="e">
        <f>'附件3义务教育优质均衡督导评估重点指标采集表（初中）'!J45/'附件3义务教育优质均衡督导评估重点指标采集表（初中）'!E45*100</f>
        <v>#DIV/0!</v>
      </c>
      <c r="J52" s="51" t="e">
        <f>'附件3义务教育优质均衡督导评估重点指标采集表（初中）'!L45/'附件3义务教育优质均衡督导评估重点指标采集表（初中）'!E45*100</f>
        <v>#DIV/0!</v>
      </c>
      <c r="K52" s="51" t="e">
        <f>'附件3义务教育优质均衡督导评估重点指标采集表（初中）'!M45/'附件3义务教育优质均衡督导评估重点指标采集表（初中）'!E45</f>
        <v>#DIV/0!</v>
      </c>
      <c r="L52" s="51" t="e">
        <f>'附件3义务教育优质均衡督导评估重点指标采集表（初中）'!N45/'附件3义务教育优质均衡督导评估重点指标采集表（初中）'!E45</f>
        <v>#DIV/0!</v>
      </c>
      <c r="M52" s="51" t="e">
        <f>'附件3义务教育优质均衡督导评估重点指标采集表（初中）'!O45/'附件3义务教育优质均衡督导评估重点指标采集表（初中）'!E45*10000</f>
        <v>#DIV/0!</v>
      </c>
      <c r="N52" s="51" t="e">
        <f>'附件3义务教育优质均衡督导评估重点指标采集表（初中）'!P45/'附件3义务教育优质均衡督导评估重点指标采集表（初中）'!E45*100</f>
        <v>#DIV/0!</v>
      </c>
      <c r="O52" s="51">
        <f>'附件3义务教育优质均衡督导评估重点指标采集表（初中）'!Q45-'附件3义务教育优质均衡督导评估重点指标采集表（初中）'!G45/12</f>
        <v>0</v>
      </c>
      <c r="P52" s="50" t="e">
        <f>'附件3义务教育优质均衡督导评估重点指标采集表（初中）'!R45/'附件3义务教育优质均衡督导评估重点指标采集表（初中）'!Q45</f>
        <v>#DIV/0!</v>
      </c>
      <c r="Q52" s="51">
        <f>'附件3义务教育优质均衡督导评估重点指标采集表（初中）'!S45-'附件3义务教育优质均衡督导评估重点指标采集表（初中）'!G45/12</f>
        <v>0</v>
      </c>
      <c r="R52" s="50" t="e">
        <f>'附件3义务教育优质均衡督导评估重点指标采集表（初中）'!T45/'附件3义务教育优质均衡督导评估重点指标采集表（初中）'!S45</f>
        <v>#DIV/0!</v>
      </c>
      <c r="S52" s="49">
        <f>'附件3义务教育优质均衡督导评估重点指标采集表（初中）'!U45</f>
        <v>0</v>
      </c>
      <c r="T52" s="49">
        <f>'附件3义务教育优质均衡督导评估重点指标采集表（初中）'!V45</f>
        <v>0</v>
      </c>
      <c r="U52" s="49">
        <f>'附件3义务教育优质均衡督导评估重点指标采集表（初中）'!W45</f>
        <v>0</v>
      </c>
      <c r="V52" s="50">
        <f>'附件3义务教育优质均衡督导评估重点指标采集表（初中）'!X45</f>
        <v>0</v>
      </c>
      <c r="W52" s="49">
        <f>'附件3义务教育优质均衡督导评估重点指标采集表（初中）'!Y45</f>
        <v>0</v>
      </c>
      <c r="X52" s="49">
        <f>'附件3义务教育优质均衡督导评估重点指标采集表（初中）'!Z45-'附件3义务教育优质均衡督导评估重点指标采集表（初中）'!AA45</f>
        <v>0</v>
      </c>
      <c r="Y52" s="49"/>
    </row>
    <row r="53" ht="16.35" spans="1:25">
      <c r="A53" s="48">
        <v>48</v>
      </c>
      <c r="B53" s="49">
        <f>'附件3义务教育优质均衡督导评估重点指标采集表（初中）'!B46</f>
        <v>0</v>
      </c>
      <c r="C53" s="49">
        <f>'附件3义务教育优质均衡督导评估重点指标采集表（初中）'!C46</f>
        <v>0</v>
      </c>
      <c r="D53" s="49">
        <f>'附件3义务教育优质均衡督导评估重点指标采集表（初中）'!D46</f>
        <v>0</v>
      </c>
      <c r="E53" s="49">
        <f>'附件3义务教育优质均衡督导评估重点指标采集表（初中）'!E46</f>
        <v>0</v>
      </c>
      <c r="F53" s="49">
        <f>'附件3义务教育优质均衡督导评估重点指标采集表（初中）'!G46</f>
        <v>0</v>
      </c>
      <c r="G53" s="50" t="e">
        <f>'附件3义务教育优质均衡督导评估重点指标采集表（初中）'!H46/F53</f>
        <v>#DIV/0!</v>
      </c>
      <c r="H53" s="51" t="e">
        <f>'附件3义务教育优质均衡督导评估重点指标采集表（初中）'!I46/'附件3义务教育优质均衡督导评估重点指标采集表（初中）'!E46*100</f>
        <v>#DIV/0!</v>
      </c>
      <c r="I53" s="51" t="e">
        <f>'附件3义务教育优质均衡督导评估重点指标采集表（初中）'!J46/'附件3义务教育优质均衡督导评估重点指标采集表（初中）'!E46*100</f>
        <v>#DIV/0!</v>
      </c>
      <c r="J53" s="51" t="e">
        <f>'附件3义务教育优质均衡督导评估重点指标采集表（初中）'!L46/'附件3义务教育优质均衡督导评估重点指标采集表（初中）'!E46*100</f>
        <v>#DIV/0!</v>
      </c>
      <c r="K53" s="51" t="e">
        <f>'附件3义务教育优质均衡督导评估重点指标采集表（初中）'!M46/'附件3义务教育优质均衡督导评估重点指标采集表（初中）'!E46</f>
        <v>#DIV/0!</v>
      </c>
      <c r="L53" s="51" t="e">
        <f>'附件3义务教育优质均衡督导评估重点指标采集表（初中）'!N46/'附件3义务教育优质均衡督导评估重点指标采集表（初中）'!E46</f>
        <v>#DIV/0!</v>
      </c>
      <c r="M53" s="51" t="e">
        <f>'附件3义务教育优质均衡督导评估重点指标采集表（初中）'!O46/'附件3义务教育优质均衡督导评估重点指标采集表（初中）'!E46*10000</f>
        <v>#DIV/0!</v>
      </c>
      <c r="N53" s="51" t="e">
        <f>'附件3义务教育优质均衡督导评估重点指标采集表（初中）'!P46/'附件3义务教育优质均衡督导评估重点指标采集表（初中）'!E46*100</f>
        <v>#DIV/0!</v>
      </c>
      <c r="O53" s="51">
        <f>'附件3义务教育优质均衡督导评估重点指标采集表（初中）'!Q46-'附件3义务教育优质均衡督导评估重点指标采集表（初中）'!G46/12</f>
        <v>0</v>
      </c>
      <c r="P53" s="50" t="e">
        <f>'附件3义务教育优质均衡督导评估重点指标采集表（初中）'!R46/'附件3义务教育优质均衡督导评估重点指标采集表（初中）'!Q46</f>
        <v>#DIV/0!</v>
      </c>
      <c r="Q53" s="51">
        <f>'附件3义务教育优质均衡督导评估重点指标采集表（初中）'!S46-'附件3义务教育优质均衡督导评估重点指标采集表（初中）'!G46/12</f>
        <v>0</v>
      </c>
      <c r="R53" s="50" t="e">
        <f>'附件3义务教育优质均衡督导评估重点指标采集表（初中）'!T46/'附件3义务教育优质均衡督导评估重点指标采集表（初中）'!S46</f>
        <v>#DIV/0!</v>
      </c>
      <c r="S53" s="49">
        <f>'附件3义务教育优质均衡督导评估重点指标采集表（初中）'!U46</f>
        <v>0</v>
      </c>
      <c r="T53" s="49">
        <f>'附件3义务教育优质均衡督导评估重点指标采集表（初中）'!V46</f>
        <v>0</v>
      </c>
      <c r="U53" s="49">
        <f>'附件3义务教育优质均衡督导评估重点指标采集表（初中）'!W46</f>
        <v>0</v>
      </c>
      <c r="V53" s="50">
        <f>'附件3义务教育优质均衡督导评估重点指标采集表（初中）'!X46</f>
        <v>0</v>
      </c>
      <c r="W53" s="49">
        <f>'附件3义务教育优质均衡督导评估重点指标采集表（初中）'!Y46</f>
        <v>0</v>
      </c>
      <c r="X53" s="49">
        <f>'附件3义务教育优质均衡督导评估重点指标采集表（初中）'!Z46-'附件3义务教育优质均衡督导评估重点指标采集表（初中）'!AA46</f>
        <v>0</v>
      </c>
      <c r="Y53" s="49"/>
    </row>
    <row r="54" ht="16.35" spans="1:25">
      <c r="A54" s="48">
        <v>49</v>
      </c>
      <c r="B54" s="49">
        <f>'附件3义务教育优质均衡督导评估重点指标采集表（初中）'!B47</f>
        <v>0</v>
      </c>
      <c r="C54" s="49">
        <f>'附件3义务教育优质均衡督导评估重点指标采集表（初中）'!C47</f>
        <v>0</v>
      </c>
      <c r="D54" s="49">
        <f>'附件3义务教育优质均衡督导评估重点指标采集表（初中）'!D47</f>
        <v>0</v>
      </c>
      <c r="E54" s="49">
        <f>'附件3义务教育优质均衡督导评估重点指标采集表（初中）'!E47</f>
        <v>0</v>
      </c>
      <c r="F54" s="49">
        <f>'附件3义务教育优质均衡督导评估重点指标采集表（初中）'!G47</f>
        <v>0</v>
      </c>
      <c r="G54" s="50" t="e">
        <f>'附件3义务教育优质均衡督导评估重点指标采集表（初中）'!H47/F54</f>
        <v>#DIV/0!</v>
      </c>
      <c r="H54" s="51" t="e">
        <f>'附件3义务教育优质均衡督导评估重点指标采集表（初中）'!I47/'附件3义务教育优质均衡督导评估重点指标采集表（初中）'!E47*100</f>
        <v>#DIV/0!</v>
      </c>
      <c r="I54" s="51" t="e">
        <f>'附件3义务教育优质均衡督导评估重点指标采集表（初中）'!J47/'附件3义务教育优质均衡督导评估重点指标采集表（初中）'!E47*100</f>
        <v>#DIV/0!</v>
      </c>
      <c r="J54" s="51" t="e">
        <f>'附件3义务教育优质均衡督导评估重点指标采集表（初中）'!L47/'附件3义务教育优质均衡督导评估重点指标采集表（初中）'!E47*100</f>
        <v>#DIV/0!</v>
      </c>
      <c r="K54" s="51" t="e">
        <f>'附件3义务教育优质均衡督导评估重点指标采集表（初中）'!M47/'附件3义务教育优质均衡督导评估重点指标采集表（初中）'!E47</f>
        <v>#DIV/0!</v>
      </c>
      <c r="L54" s="51" t="e">
        <f>'附件3义务教育优质均衡督导评估重点指标采集表（初中）'!N47/'附件3义务教育优质均衡督导评估重点指标采集表（初中）'!E47</f>
        <v>#DIV/0!</v>
      </c>
      <c r="M54" s="51" t="e">
        <f>'附件3义务教育优质均衡督导评估重点指标采集表（初中）'!O47/'附件3义务教育优质均衡督导评估重点指标采集表（初中）'!E47*10000</f>
        <v>#DIV/0!</v>
      </c>
      <c r="N54" s="51" t="e">
        <f>'附件3义务教育优质均衡督导评估重点指标采集表（初中）'!P47/'附件3义务教育优质均衡督导评估重点指标采集表（初中）'!E47*100</f>
        <v>#DIV/0!</v>
      </c>
      <c r="O54" s="51">
        <f>'附件3义务教育优质均衡督导评估重点指标采集表（初中）'!Q47-'附件3义务教育优质均衡督导评估重点指标采集表（初中）'!G47/12</f>
        <v>0</v>
      </c>
      <c r="P54" s="50" t="e">
        <f>'附件3义务教育优质均衡督导评估重点指标采集表（初中）'!R47/'附件3义务教育优质均衡督导评估重点指标采集表（初中）'!Q47</f>
        <v>#DIV/0!</v>
      </c>
      <c r="Q54" s="51">
        <f>'附件3义务教育优质均衡督导评估重点指标采集表（初中）'!S47-'附件3义务教育优质均衡督导评估重点指标采集表（初中）'!G47/12</f>
        <v>0</v>
      </c>
      <c r="R54" s="50" t="e">
        <f>'附件3义务教育优质均衡督导评估重点指标采集表（初中）'!T47/'附件3义务教育优质均衡督导评估重点指标采集表（初中）'!S47</f>
        <v>#DIV/0!</v>
      </c>
      <c r="S54" s="49">
        <f>'附件3义务教育优质均衡督导评估重点指标采集表（初中）'!U47</f>
        <v>0</v>
      </c>
      <c r="T54" s="49">
        <f>'附件3义务教育优质均衡督导评估重点指标采集表（初中）'!V47</f>
        <v>0</v>
      </c>
      <c r="U54" s="49">
        <f>'附件3义务教育优质均衡督导评估重点指标采集表（初中）'!W47</f>
        <v>0</v>
      </c>
      <c r="V54" s="50">
        <f>'附件3义务教育优质均衡督导评估重点指标采集表（初中）'!X47</f>
        <v>0</v>
      </c>
      <c r="W54" s="49">
        <f>'附件3义务教育优质均衡督导评估重点指标采集表（初中）'!Y47</f>
        <v>0</v>
      </c>
      <c r="X54" s="49">
        <f>'附件3义务教育优质均衡督导评估重点指标采集表（初中）'!Z47-'附件3义务教育优质均衡督导评估重点指标采集表（初中）'!AA47</f>
        <v>0</v>
      </c>
      <c r="Y54" s="49"/>
    </row>
    <row r="55" ht="16.35" spans="1:25">
      <c r="A55" s="48">
        <v>50</v>
      </c>
      <c r="B55" s="49">
        <f>'附件3义务教育优质均衡督导评估重点指标采集表（初中）'!B48</f>
        <v>0</v>
      </c>
      <c r="C55" s="49">
        <f>'附件3义务教育优质均衡督导评估重点指标采集表（初中）'!C48</f>
        <v>0</v>
      </c>
      <c r="D55" s="49">
        <f>'附件3义务教育优质均衡督导评估重点指标采集表（初中）'!D48</f>
        <v>0</v>
      </c>
      <c r="E55" s="49">
        <f>'附件3义务教育优质均衡督导评估重点指标采集表（初中）'!E48</f>
        <v>0</v>
      </c>
      <c r="F55" s="49">
        <f>'附件3义务教育优质均衡督导评估重点指标采集表（初中）'!G48</f>
        <v>0</v>
      </c>
      <c r="G55" s="50" t="e">
        <f>'附件3义务教育优质均衡督导评估重点指标采集表（初中）'!H48/F55</f>
        <v>#DIV/0!</v>
      </c>
      <c r="H55" s="51" t="e">
        <f>'附件3义务教育优质均衡督导评估重点指标采集表（初中）'!I48/'附件3义务教育优质均衡督导评估重点指标采集表（初中）'!E48*100</f>
        <v>#DIV/0!</v>
      </c>
      <c r="I55" s="51" t="e">
        <f>'附件3义务教育优质均衡督导评估重点指标采集表（初中）'!J48/'附件3义务教育优质均衡督导评估重点指标采集表（初中）'!E48*100</f>
        <v>#DIV/0!</v>
      </c>
      <c r="J55" s="51" t="e">
        <f>'附件3义务教育优质均衡督导评估重点指标采集表（初中）'!L48/'附件3义务教育优质均衡督导评估重点指标采集表（初中）'!E48*100</f>
        <v>#DIV/0!</v>
      </c>
      <c r="K55" s="51" t="e">
        <f>'附件3义务教育优质均衡督导评估重点指标采集表（初中）'!M48/'附件3义务教育优质均衡督导评估重点指标采集表（初中）'!E48</f>
        <v>#DIV/0!</v>
      </c>
      <c r="L55" s="51" t="e">
        <f>'附件3义务教育优质均衡督导评估重点指标采集表（初中）'!N48/'附件3义务教育优质均衡督导评估重点指标采集表（初中）'!E48</f>
        <v>#DIV/0!</v>
      </c>
      <c r="M55" s="51" t="e">
        <f>'附件3义务教育优质均衡督导评估重点指标采集表（初中）'!O48/'附件3义务教育优质均衡督导评估重点指标采集表（初中）'!E48*10000</f>
        <v>#DIV/0!</v>
      </c>
      <c r="N55" s="51" t="e">
        <f>'附件3义务教育优质均衡督导评估重点指标采集表（初中）'!P48/'附件3义务教育优质均衡督导评估重点指标采集表（初中）'!E48*100</f>
        <v>#DIV/0!</v>
      </c>
      <c r="O55" s="51">
        <f>'附件3义务教育优质均衡督导评估重点指标采集表（初中）'!Q48-'附件3义务教育优质均衡督导评估重点指标采集表（初中）'!G48/12</f>
        <v>0</v>
      </c>
      <c r="P55" s="50" t="e">
        <f>'附件3义务教育优质均衡督导评估重点指标采集表（初中）'!R48/'附件3义务教育优质均衡督导评估重点指标采集表（初中）'!Q48</f>
        <v>#DIV/0!</v>
      </c>
      <c r="Q55" s="51">
        <f>'附件3义务教育优质均衡督导评估重点指标采集表（初中）'!S48-'附件3义务教育优质均衡督导评估重点指标采集表（初中）'!G48/12</f>
        <v>0</v>
      </c>
      <c r="R55" s="50" t="e">
        <f>'附件3义务教育优质均衡督导评估重点指标采集表（初中）'!T48/'附件3义务教育优质均衡督导评估重点指标采集表（初中）'!S48</f>
        <v>#DIV/0!</v>
      </c>
      <c r="S55" s="49">
        <f>'附件3义务教育优质均衡督导评估重点指标采集表（初中）'!U48</f>
        <v>0</v>
      </c>
      <c r="T55" s="49">
        <f>'附件3义务教育优质均衡督导评估重点指标采集表（初中）'!V48</f>
        <v>0</v>
      </c>
      <c r="U55" s="49">
        <f>'附件3义务教育优质均衡督导评估重点指标采集表（初中）'!W48</f>
        <v>0</v>
      </c>
      <c r="V55" s="50">
        <f>'附件3义务教育优质均衡督导评估重点指标采集表（初中）'!X48</f>
        <v>0</v>
      </c>
      <c r="W55" s="49">
        <f>'附件3义务教育优质均衡督导评估重点指标采集表（初中）'!Y48</f>
        <v>0</v>
      </c>
      <c r="X55" s="49">
        <f>'附件3义务教育优质均衡督导评估重点指标采集表（初中）'!Z48-'附件3义务教育优质均衡督导评估重点指标采集表（初中）'!AA48</f>
        <v>0</v>
      </c>
      <c r="Y55" s="49"/>
    </row>
    <row r="56" ht="16.35" spans="1:25">
      <c r="A56" s="48">
        <v>51</v>
      </c>
      <c r="B56" s="49">
        <f>'附件3义务教育优质均衡督导评估重点指标采集表（初中）'!B49</f>
        <v>0</v>
      </c>
      <c r="C56" s="49">
        <f>'附件3义务教育优质均衡督导评估重点指标采集表（初中）'!C49</f>
        <v>0</v>
      </c>
      <c r="D56" s="49">
        <f>'附件3义务教育优质均衡督导评估重点指标采集表（初中）'!D49</f>
        <v>0</v>
      </c>
      <c r="E56" s="49">
        <f>'附件3义务教育优质均衡督导评估重点指标采集表（初中）'!E49</f>
        <v>0</v>
      </c>
      <c r="F56" s="49">
        <f>'附件3义务教育优质均衡督导评估重点指标采集表（初中）'!G49</f>
        <v>0</v>
      </c>
      <c r="G56" s="50" t="e">
        <f>'附件3义务教育优质均衡督导评估重点指标采集表（初中）'!H49/F56</f>
        <v>#DIV/0!</v>
      </c>
      <c r="H56" s="51" t="e">
        <f>'附件3义务教育优质均衡督导评估重点指标采集表（初中）'!I49/'附件3义务教育优质均衡督导评估重点指标采集表（初中）'!E49*100</f>
        <v>#DIV/0!</v>
      </c>
      <c r="I56" s="51" t="e">
        <f>'附件3义务教育优质均衡督导评估重点指标采集表（初中）'!J49/'附件3义务教育优质均衡督导评估重点指标采集表（初中）'!E49*100</f>
        <v>#DIV/0!</v>
      </c>
      <c r="J56" s="51" t="e">
        <f>'附件3义务教育优质均衡督导评估重点指标采集表（初中）'!L49/'附件3义务教育优质均衡督导评估重点指标采集表（初中）'!E49*100</f>
        <v>#DIV/0!</v>
      </c>
      <c r="K56" s="51" t="e">
        <f>'附件3义务教育优质均衡督导评估重点指标采集表（初中）'!M49/'附件3义务教育优质均衡督导评估重点指标采集表（初中）'!E49</f>
        <v>#DIV/0!</v>
      </c>
      <c r="L56" s="51" t="e">
        <f>'附件3义务教育优质均衡督导评估重点指标采集表（初中）'!N49/'附件3义务教育优质均衡督导评估重点指标采集表（初中）'!E49</f>
        <v>#DIV/0!</v>
      </c>
      <c r="M56" s="51" t="e">
        <f>'附件3义务教育优质均衡督导评估重点指标采集表（初中）'!O49/'附件3义务教育优质均衡督导评估重点指标采集表（初中）'!E49*10000</f>
        <v>#DIV/0!</v>
      </c>
      <c r="N56" s="51" t="e">
        <f>'附件3义务教育优质均衡督导评估重点指标采集表（初中）'!P49/'附件3义务教育优质均衡督导评估重点指标采集表（初中）'!E49*100</f>
        <v>#DIV/0!</v>
      </c>
      <c r="O56" s="51">
        <f>'附件3义务教育优质均衡督导评估重点指标采集表（初中）'!Q49-'附件3义务教育优质均衡督导评估重点指标采集表（初中）'!G49/12</f>
        <v>0</v>
      </c>
      <c r="P56" s="50" t="e">
        <f>'附件3义务教育优质均衡督导评估重点指标采集表（初中）'!R49/'附件3义务教育优质均衡督导评估重点指标采集表（初中）'!Q49</f>
        <v>#DIV/0!</v>
      </c>
      <c r="Q56" s="51">
        <f>'附件3义务教育优质均衡督导评估重点指标采集表（初中）'!S49-'附件3义务教育优质均衡督导评估重点指标采集表（初中）'!G49/12</f>
        <v>0</v>
      </c>
      <c r="R56" s="50" t="e">
        <f>'附件3义务教育优质均衡督导评估重点指标采集表（初中）'!T49/'附件3义务教育优质均衡督导评估重点指标采集表（初中）'!S49</f>
        <v>#DIV/0!</v>
      </c>
      <c r="S56" s="49">
        <f>'附件3义务教育优质均衡督导评估重点指标采集表（初中）'!U49</f>
        <v>0</v>
      </c>
      <c r="T56" s="49">
        <f>'附件3义务教育优质均衡督导评估重点指标采集表（初中）'!V49</f>
        <v>0</v>
      </c>
      <c r="U56" s="49">
        <f>'附件3义务教育优质均衡督导评估重点指标采集表（初中）'!W49</f>
        <v>0</v>
      </c>
      <c r="V56" s="50">
        <f>'附件3义务教育优质均衡督导评估重点指标采集表（初中）'!X49</f>
        <v>0</v>
      </c>
      <c r="W56" s="49">
        <f>'附件3义务教育优质均衡督导评估重点指标采集表（初中）'!Y49</f>
        <v>0</v>
      </c>
      <c r="X56" s="49">
        <f>'附件3义务教育优质均衡督导评估重点指标采集表（初中）'!Z49-'附件3义务教育优质均衡督导评估重点指标采集表（初中）'!AA49</f>
        <v>0</v>
      </c>
      <c r="Y56" s="49"/>
    </row>
    <row r="57" ht="16.35" spans="1:25">
      <c r="A57" s="48">
        <v>52</v>
      </c>
      <c r="B57" s="49">
        <f>'附件3义务教育优质均衡督导评估重点指标采集表（初中）'!B50</f>
        <v>0</v>
      </c>
      <c r="C57" s="49">
        <f>'附件3义务教育优质均衡督导评估重点指标采集表（初中）'!C50</f>
        <v>0</v>
      </c>
      <c r="D57" s="49">
        <f>'附件3义务教育优质均衡督导评估重点指标采集表（初中）'!D50</f>
        <v>0</v>
      </c>
      <c r="E57" s="49">
        <f>'附件3义务教育优质均衡督导评估重点指标采集表（初中）'!E50</f>
        <v>0</v>
      </c>
      <c r="F57" s="49">
        <f>'附件3义务教育优质均衡督导评估重点指标采集表（初中）'!G50</f>
        <v>0</v>
      </c>
      <c r="G57" s="50" t="e">
        <f>'附件3义务教育优质均衡督导评估重点指标采集表（初中）'!H50/F57</f>
        <v>#DIV/0!</v>
      </c>
      <c r="H57" s="51" t="e">
        <f>'附件3义务教育优质均衡督导评估重点指标采集表（初中）'!I50/'附件3义务教育优质均衡督导评估重点指标采集表（初中）'!E50*100</f>
        <v>#DIV/0!</v>
      </c>
      <c r="I57" s="51" t="e">
        <f>'附件3义务教育优质均衡督导评估重点指标采集表（初中）'!J50/'附件3义务教育优质均衡督导评估重点指标采集表（初中）'!E50*100</f>
        <v>#DIV/0!</v>
      </c>
      <c r="J57" s="51" t="e">
        <f>'附件3义务教育优质均衡督导评估重点指标采集表（初中）'!L50/'附件3义务教育优质均衡督导评估重点指标采集表（初中）'!E50*100</f>
        <v>#DIV/0!</v>
      </c>
      <c r="K57" s="51" t="e">
        <f>'附件3义务教育优质均衡督导评估重点指标采集表（初中）'!M50/'附件3义务教育优质均衡督导评估重点指标采集表（初中）'!E50</f>
        <v>#DIV/0!</v>
      </c>
      <c r="L57" s="51" t="e">
        <f>'附件3义务教育优质均衡督导评估重点指标采集表（初中）'!N50/'附件3义务教育优质均衡督导评估重点指标采集表（初中）'!E50</f>
        <v>#DIV/0!</v>
      </c>
      <c r="M57" s="51" t="e">
        <f>'附件3义务教育优质均衡督导评估重点指标采集表（初中）'!O50/'附件3义务教育优质均衡督导评估重点指标采集表（初中）'!E50*10000</f>
        <v>#DIV/0!</v>
      </c>
      <c r="N57" s="51" t="e">
        <f>'附件3义务教育优质均衡督导评估重点指标采集表（初中）'!P50/'附件3义务教育优质均衡督导评估重点指标采集表（初中）'!E50*100</f>
        <v>#DIV/0!</v>
      </c>
      <c r="O57" s="51">
        <f>'附件3义务教育优质均衡督导评估重点指标采集表（初中）'!Q50-'附件3义务教育优质均衡督导评估重点指标采集表（初中）'!G50/12</f>
        <v>0</v>
      </c>
      <c r="P57" s="50" t="e">
        <f>'附件3义务教育优质均衡督导评估重点指标采集表（初中）'!R50/'附件3义务教育优质均衡督导评估重点指标采集表（初中）'!Q50</f>
        <v>#DIV/0!</v>
      </c>
      <c r="Q57" s="51">
        <f>'附件3义务教育优质均衡督导评估重点指标采集表（初中）'!S50-'附件3义务教育优质均衡督导评估重点指标采集表（初中）'!G50/12</f>
        <v>0</v>
      </c>
      <c r="R57" s="50" t="e">
        <f>'附件3义务教育优质均衡督导评估重点指标采集表（初中）'!T50/'附件3义务教育优质均衡督导评估重点指标采集表（初中）'!S50</f>
        <v>#DIV/0!</v>
      </c>
      <c r="S57" s="49">
        <f>'附件3义务教育优质均衡督导评估重点指标采集表（初中）'!U50</f>
        <v>0</v>
      </c>
      <c r="T57" s="49">
        <f>'附件3义务教育优质均衡督导评估重点指标采集表（初中）'!V50</f>
        <v>0</v>
      </c>
      <c r="U57" s="49">
        <f>'附件3义务教育优质均衡督导评估重点指标采集表（初中）'!W50</f>
        <v>0</v>
      </c>
      <c r="V57" s="50">
        <f>'附件3义务教育优质均衡督导评估重点指标采集表（初中）'!X50</f>
        <v>0</v>
      </c>
      <c r="W57" s="49">
        <f>'附件3义务教育优质均衡督导评估重点指标采集表（初中）'!Y50</f>
        <v>0</v>
      </c>
      <c r="X57" s="49">
        <f>'附件3义务教育优质均衡督导评估重点指标采集表（初中）'!Z50-'附件3义务教育优质均衡督导评估重点指标采集表（初中）'!AA50</f>
        <v>0</v>
      </c>
      <c r="Y57" s="49"/>
    </row>
    <row r="58" ht="16.35" spans="1:25">
      <c r="A58" s="48">
        <v>53</v>
      </c>
      <c r="B58" s="49">
        <f>'附件3义务教育优质均衡督导评估重点指标采集表（初中）'!B51</f>
        <v>0</v>
      </c>
      <c r="C58" s="49">
        <f>'附件3义务教育优质均衡督导评估重点指标采集表（初中）'!C51</f>
        <v>0</v>
      </c>
      <c r="D58" s="49">
        <f>'附件3义务教育优质均衡督导评估重点指标采集表（初中）'!D51</f>
        <v>0</v>
      </c>
      <c r="E58" s="49">
        <f>'附件3义务教育优质均衡督导评估重点指标采集表（初中）'!E51</f>
        <v>0</v>
      </c>
      <c r="F58" s="49">
        <f>'附件3义务教育优质均衡督导评估重点指标采集表（初中）'!G51</f>
        <v>0</v>
      </c>
      <c r="G58" s="50" t="e">
        <f>'附件3义务教育优质均衡督导评估重点指标采集表（初中）'!H51/F58</f>
        <v>#DIV/0!</v>
      </c>
      <c r="H58" s="51" t="e">
        <f>'附件3义务教育优质均衡督导评估重点指标采集表（初中）'!I51/'附件3义务教育优质均衡督导评估重点指标采集表（初中）'!E51*100</f>
        <v>#DIV/0!</v>
      </c>
      <c r="I58" s="51" t="e">
        <f>'附件3义务教育优质均衡督导评估重点指标采集表（初中）'!J51/'附件3义务教育优质均衡督导评估重点指标采集表（初中）'!E51*100</f>
        <v>#DIV/0!</v>
      </c>
      <c r="J58" s="51" t="e">
        <f>'附件3义务教育优质均衡督导评估重点指标采集表（初中）'!L51/'附件3义务教育优质均衡督导评估重点指标采集表（初中）'!E51*100</f>
        <v>#DIV/0!</v>
      </c>
      <c r="K58" s="51" t="e">
        <f>'附件3义务教育优质均衡督导评估重点指标采集表（初中）'!M51/'附件3义务教育优质均衡督导评估重点指标采集表（初中）'!E51</f>
        <v>#DIV/0!</v>
      </c>
      <c r="L58" s="51" t="e">
        <f>'附件3义务教育优质均衡督导评估重点指标采集表（初中）'!N51/'附件3义务教育优质均衡督导评估重点指标采集表（初中）'!E51</f>
        <v>#DIV/0!</v>
      </c>
      <c r="M58" s="51" t="e">
        <f>'附件3义务教育优质均衡督导评估重点指标采集表（初中）'!O51/'附件3义务教育优质均衡督导评估重点指标采集表（初中）'!E51*10000</f>
        <v>#DIV/0!</v>
      </c>
      <c r="N58" s="51" t="e">
        <f>'附件3义务教育优质均衡督导评估重点指标采集表（初中）'!P51/'附件3义务教育优质均衡督导评估重点指标采集表（初中）'!E51*100</f>
        <v>#DIV/0!</v>
      </c>
      <c r="O58" s="51">
        <f>'附件3义务教育优质均衡督导评估重点指标采集表（初中）'!Q51-'附件3义务教育优质均衡督导评估重点指标采集表（初中）'!G51/12</f>
        <v>0</v>
      </c>
      <c r="P58" s="50" t="e">
        <f>'附件3义务教育优质均衡督导评估重点指标采集表（初中）'!R51/'附件3义务教育优质均衡督导评估重点指标采集表（初中）'!Q51</f>
        <v>#DIV/0!</v>
      </c>
      <c r="Q58" s="51">
        <f>'附件3义务教育优质均衡督导评估重点指标采集表（初中）'!S51-'附件3义务教育优质均衡督导评估重点指标采集表（初中）'!G51/12</f>
        <v>0</v>
      </c>
      <c r="R58" s="50" t="e">
        <f>'附件3义务教育优质均衡督导评估重点指标采集表（初中）'!T51/'附件3义务教育优质均衡督导评估重点指标采集表（初中）'!S51</f>
        <v>#DIV/0!</v>
      </c>
      <c r="S58" s="49">
        <f>'附件3义务教育优质均衡督导评估重点指标采集表（初中）'!U51</f>
        <v>0</v>
      </c>
      <c r="T58" s="49">
        <f>'附件3义务教育优质均衡督导评估重点指标采集表（初中）'!V51</f>
        <v>0</v>
      </c>
      <c r="U58" s="49">
        <f>'附件3义务教育优质均衡督导评估重点指标采集表（初中）'!W51</f>
        <v>0</v>
      </c>
      <c r="V58" s="50">
        <f>'附件3义务教育优质均衡督导评估重点指标采集表（初中）'!X51</f>
        <v>0</v>
      </c>
      <c r="W58" s="49">
        <f>'附件3义务教育优质均衡督导评估重点指标采集表（初中）'!Y51</f>
        <v>0</v>
      </c>
      <c r="X58" s="49">
        <f>'附件3义务教育优质均衡督导评估重点指标采集表（初中）'!Z51-'附件3义务教育优质均衡督导评估重点指标采集表（初中）'!AA51</f>
        <v>0</v>
      </c>
      <c r="Y58" s="49"/>
    </row>
    <row r="59" ht="16.35" spans="1:25">
      <c r="A59" s="48">
        <v>54</v>
      </c>
      <c r="B59" s="49">
        <f>'附件3义务教育优质均衡督导评估重点指标采集表（初中）'!B52</f>
        <v>0</v>
      </c>
      <c r="C59" s="49">
        <f>'附件3义务教育优质均衡督导评估重点指标采集表（初中）'!C52</f>
        <v>0</v>
      </c>
      <c r="D59" s="49">
        <f>'附件3义务教育优质均衡督导评估重点指标采集表（初中）'!D52</f>
        <v>0</v>
      </c>
      <c r="E59" s="49">
        <f>'附件3义务教育优质均衡督导评估重点指标采集表（初中）'!E52</f>
        <v>0</v>
      </c>
      <c r="F59" s="49">
        <f>'附件3义务教育优质均衡督导评估重点指标采集表（初中）'!G52</f>
        <v>0</v>
      </c>
      <c r="G59" s="50" t="e">
        <f>'附件3义务教育优质均衡督导评估重点指标采集表（初中）'!H52/F59</f>
        <v>#DIV/0!</v>
      </c>
      <c r="H59" s="51" t="e">
        <f>'附件3义务教育优质均衡督导评估重点指标采集表（初中）'!I52/'附件3义务教育优质均衡督导评估重点指标采集表（初中）'!E52*100</f>
        <v>#DIV/0!</v>
      </c>
      <c r="I59" s="51" t="e">
        <f>'附件3义务教育优质均衡督导评估重点指标采集表（初中）'!J52/'附件3义务教育优质均衡督导评估重点指标采集表（初中）'!E52*100</f>
        <v>#DIV/0!</v>
      </c>
      <c r="J59" s="51" t="e">
        <f>'附件3义务教育优质均衡督导评估重点指标采集表（初中）'!L52/'附件3义务教育优质均衡督导评估重点指标采集表（初中）'!E52*100</f>
        <v>#DIV/0!</v>
      </c>
      <c r="K59" s="51" t="e">
        <f>'附件3义务教育优质均衡督导评估重点指标采集表（初中）'!M52/'附件3义务教育优质均衡督导评估重点指标采集表（初中）'!E52</f>
        <v>#DIV/0!</v>
      </c>
      <c r="L59" s="51" t="e">
        <f>'附件3义务教育优质均衡督导评估重点指标采集表（初中）'!N52/'附件3义务教育优质均衡督导评估重点指标采集表（初中）'!E52</f>
        <v>#DIV/0!</v>
      </c>
      <c r="M59" s="51" t="e">
        <f>'附件3义务教育优质均衡督导评估重点指标采集表（初中）'!O52/'附件3义务教育优质均衡督导评估重点指标采集表（初中）'!E52*10000</f>
        <v>#DIV/0!</v>
      </c>
      <c r="N59" s="51" t="e">
        <f>'附件3义务教育优质均衡督导评估重点指标采集表（初中）'!P52/'附件3义务教育优质均衡督导评估重点指标采集表（初中）'!E52*100</f>
        <v>#DIV/0!</v>
      </c>
      <c r="O59" s="51">
        <f>'附件3义务教育优质均衡督导评估重点指标采集表（初中）'!Q52-'附件3义务教育优质均衡督导评估重点指标采集表（初中）'!G52/12</f>
        <v>0</v>
      </c>
      <c r="P59" s="50" t="e">
        <f>'附件3义务教育优质均衡督导评估重点指标采集表（初中）'!R52/'附件3义务教育优质均衡督导评估重点指标采集表（初中）'!Q52</f>
        <v>#DIV/0!</v>
      </c>
      <c r="Q59" s="51">
        <f>'附件3义务教育优质均衡督导评估重点指标采集表（初中）'!S52-'附件3义务教育优质均衡督导评估重点指标采集表（初中）'!G52/12</f>
        <v>0</v>
      </c>
      <c r="R59" s="50" t="e">
        <f>'附件3义务教育优质均衡督导评估重点指标采集表（初中）'!T52/'附件3义务教育优质均衡督导评估重点指标采集表（初中）'!S52</f>
        <v>#DIV/0!</v>
      </c>
      <c r="S59" s="49">
        <f>'附件3义务教育优质均衡督导评估重点指标采集表（初中）'!U52</f>
        <v>0</v>
      </c>
      <c r="T59" s="49">
        <f>'附件3义务教育优质均衡督导评估重点指标采集表（初中）'!V52</f>
        <v>0</v>
      </c>
      <c r="U59" s="49">
        <f>'附件3义务教育优质均衡督导评估重点指标采集表（初中）'!W52</f>
        <v>0</v>
      </c>
      <c r="V59" s="50">
        <f>'附件3义务教育优质均衡督导评估重点指标采集表（初中）'!X52</f>
        <v>0</v>
      </c>
      <c r="W59" s="49">
        <f>'附件3义务教育优质均衡督导评估重点指标采集表（初中）'!Y52</f>
        <v>0</v>
      </c>
      <c r="X59" s="49">
        <f>'附件3义务教育优质均衡督导评估重点指标采集表（初中）'!Z52-'附件3义务教育优质均衡督导评估重点指标采集表（初中）'!AA52</f>
        <v>0</v>
      </c>
      <c r="Y59" s="49"/>
    </row>
    <row r="60" ht="16.35" spans="1:25">
      <c r="A60" s="48">
        <v>55</v>
      </c>
      <c r="B60" s="49">
        <f>'附件3义务教育优质均衡督导评估重点指标采集表（初中）'!B53</f>
        <v>0</v>
      </c>
      <c r="C60" s="49">
        <f>'附件3义务教育优质均衡督导评估重点指标采集表（初中）'!C53</f>
        <v>0</v>
      </c>
      <c r="D60" s="49">
        <f>'附件3义务教育优质均衡督导评估重点指标采集表（初中）'!D53</f>
        <v>0</v>
      </c>
      <c r="E60" s="49">
        <f>'附件3义务教育优质均衡督导评估重点指标采集表（初中）'!E53</f>
        <v>0</v>
      </c>
      <c r="F60" s="49">
        <f>'附件3义务教育优质均衡督导评估重点指标采集表（初中）'!G53</f>
        <v>0</v>
      </c>
      <c r="G60" s="50" t="e">
        <f>'附件3义务教育优质均衡督导评估重点指标采集表（初中）'!H53/F60</f>
        <v>#DIV/0!</v>
      </c>
      <c r="H60" s="51" t="e">
        <f>'附件3义务教育优质均衡督导评估重点指标采集表（初中）'!I53/'附件3义务教育优质均衡督导评估重点指标采集表（初中）'!E53*100</f>
        <v>#DIV/0!</v>
      </c>
      <c r="I60" s="51" t="e">
        <f>'附件3义务教育优质均衡督导评估重点指标采集表（初中）'!J53/'附件3义务教育优质均衡督导评估重点指标采集表（初中）'!E53*100</f>
        <v>#DIV/0!</v>
      </c>
      <c r="J60" s="51" t="e">
        <f>'附件3义务教育优质均衡督导评估重点指标采集表（初中）'!L53/'附件3义务教育优质均衡督导评估重点指标采集表（初中）'!E53*100</f>
        <v>#DIV/0!</v>
      </c>
      <c r="K60" s="51" t="e">
        <f>'附件3义务教育优质均衡督导评估重点指标采集表（初中）'!M53/'附件3义务教育优质均衡督导评估重点指标采集表（初中）'!E53</f>
        <v>#DIV/0!</v>
      </c>
      <c r="L60" s="51" t="e">
        <f>'附件3义务教育优质均衡督导评估重点指标采集表（初中）'!N53/'附件3义务教育优质均衡督导评估重点指标采集表（初中）'!E53</f>
        <v>#DIV/0!</v>
      </c>
      <c r="M60" s="51" t="e">
        <f>'附件3义务教育优质均衡督导评估重点指标采集表（初中）'!O53/'附件3义务教育优质均衡督导评估重点指标采集表（初中）'!E53*10000</f>
        <v>#DIV/0!</v>
      </c>
      <c r="N60" s="51" t="e">
        <f>'附件3义务教育优质均衡督导评估重点指标采集表（初中）'!P53/'附件3义务教育优质均衡督导评估重点指标采集表（初中）'!E53*100</f>
        <v>#DIV/0!</v>
      </c>
      <c r="O60" s="51">
        <f>'附件3义务教育优质均衡督导评估重点指标采集表（初中）'!Q53-'附件3义务教育优质均衡督导评估重点指标采集表（初中）'!G53/12</f>
        <v>0</v>
      </c>
      <c r="P60" s="50" t="e">
        <f>'附件3义务教育优质均衡督导评估重点指标采集表（初中）'!R53/'附件3义务教育优质均衡督导评估重点指标采集表（初中）'!Q53</f>
        <v>#DIV/0!</v>
      </c>
      <c r="Q60" s="51">
        <f>'附件3义务教育优质均衡督导评估重点指标采集表（初中）'!S53-'附件3义务教育优质均衡督导评估重点指标采集表（初中）'!G53/12</f>
        <v>0</v>
      </c>
      <c r="R60" s="50" t="e">
        <f>'附件3义务教育优质均衡督导评估重点指标采集表（初中）'!T53/'附件3义务教育优质均衡督导评估重点指标采集表（初中）'!S53</f>
        <v>#DIV/0!</v>
      </c>
      <c r="S60" s="49">
        <f>'附件3义务教育优质均衡督导评估重点指标采集表（初中）'!U53</f>
        <v>0</v>
      </c>
      <c r="T60" s="49">
        <f>'附件3义务教育优质均衡督导评估重点指标采集表（初中）'!V53</f>
        <v>0</v>
      </c>
      <c r="U60" s="49">
        <f>'附件3义务教育优质均衡督导评估重点指标采集表（初中）'!W53</f>
        <v>0</v>
      </c>
      <c r="V60" s="50">
        <f>'附件3义务教育优质均衡督导评估重点指标采集表（初中）'!X53</f>
        <v>0</v>
      </c>
      <c r="W60" s="49">
        <f>'附件3义务教育优质均衡督导评估重点指标采集表（初中）'!Y53</f>
        <v>0</v>
      </c>
      <c r="X60" s="49">
        <f>'附件3义务教育优质均衡督导评估重点指标采集表（初中）'!Z53-'附件3义务教育优质均衡督导评估重点指标采集表（初中）'!AA53</f>
        <v>0</v>
      </c>
      <c r="Y60" s="49"/>
    </row>
    <row r="61" ht="16.35" spans="1:25">
      <c r="A61" s="48">
        <v>56</v>
      </c>
      <c r="B61" s="49">
        <f>'附件3义务教育优质均衡督导评估重点指标采集表（初中）'!B54</f>
        <v>0</v>
      </c>
      <c r="C61" s="49">
        <f>'附件3义务教育优质均衡督导评估重点指标采集表（初中）'!C54</f>
        <v>0</v>
      </c>
      <c r="D61" s="49">
        <f>'附件3义务教育优质均衡督导评估重点指标采集表（初中）'!D54</f>
        <v>0</v>
      </c>
      <c r="E61" s="49">
        <f>'附件3义务教育优质均衡督导评估重点指标采集表（初中）'!E54</f>
        <v>0</v>
      </c>
      <c r="F61" s="49">
        <f>'附件3义务教育优质均衡督导评估重点指标采集表（初中）'!G54</f>
        <v>0</v>
      </c>
      <c r="G61" s="50" t="e">
        <f>'附件3义务教育优质均衡督导评估重点指标采集表（初中）'!H54/F61</f>
        <v>#DIV/0!</v>
      </c>
      <c r="H61" s="51" t="e">
        <f>'附件3义务教育优质均衡督导评估重点指标采集表（初中）'!I54/'附件3义务教育优质均衡督导评估重点指标采集表（初中）'!E54*100</f>
        <v>#DIV/0!</v>
      </c>
      <c r="I61" s="51" t="e">
        <f>'附件3义务教育优质均衡督导评估重点指标采集表（初中）'!J54/'附件3义务教育优质均衡督导评估重点指标采集表（初中）'!E54*100</f>
        <v>#DIV/0!</v>
      </c>
      <c r="J61" s="51" t="e">
        <f>'附件3义务教育优质均衡督导评估重点指标采集表（初中）'!L54/'附件3义务教育优质均衡督导评估重点指标采集表（初中）'!E54*100</f>
        <v>#DIV/0!</v>
      </c>
      <c r="K61" s="51" t="e">
        <f>'附件3义务教育优质均衡督导评估重点指标采集表（初中）'!M54/'附件3义务教育优质均衡督导评估重点指标采集表（初中）'!E54</f>
        <v>#DIV/0!</v>
      </c>
      <c r="L61" s="51" t="e">
        <f>'附件3义务教育优质均衡督导评估重点指标采集表（初中）'!N54/'附件3义务教育优质均衡督导评估重点指标采集表（初中）'!E54</f>
        <v>#DIV/0!</v>
      </c>
      <c r="M61" s="51" t="e">
        <f>'附件3义务教育优质均衡督导评估重点指标采集表（初中）'!O54/'附件3义务教育优质均衡督导评估重点指标采集表（初中）'!E54*10000</f>
        <v>#DIV/0!</v>
      </c>
      <c r="N61" s="51" t="e">
        <f>'附件3义务教育优质均衡督导评估重点指标采集表（初中）'!P54/'附件3义务教育优质均衡督导评估重点指标采集表（初中）'!E54*100</f>
        <v>#DIV/0!</v>
      </c>
      <c r="O61" s="51">
        <f>'附件3义务教育优质均衡督导评估重点指标采集表（初中）'!Q54-'附件3义务教育优质均衡督导评估重点指标采集表（初中）'!G54/12</f>
        <v>0</v>
      </c>
      <c r="P61" s="50" t="e">
        <f>'附件3义务教育优质均衡督导评估重点指标采集表（初中）'!R54/'附件3义务教育优质均衡督导评估重点指标采集表（初中）'!Q54</f>
        <v>#DIV/0!</v>
      </c>
      <c r="Q61" s="51">
        <f>'附件3义务教育优质均衡督导评估重点指标采集表（初中）'!S54-'附件3义务教育优质均衡督导评估重点指标采集表（初中）'!G54/12</f>
        <v>0</v>
      </c>
      <c r="R61" s="50" t="e">
        <f>'附件3义务教育优质均衡督导评估重点指标采集表（初中）'!T54/'附件3义务教育优质均衡督导评估重点指标采集表（初中）'!S54</f>
        <v>#DIV/0!</v>
      </c>
      <c r="S61" s="49">
        <f>'附件3义务教育优质均衡督导评估重点指标采集表（初中）'!U54</f>
        <v>0</v>
      </c>
      <c r="T61" s="49">
        <f>'附件3义务教育优质均衡督导评估重点指标采集表（初中）'!V54</f>
        <v>0</v>
      </c>
      <c r="U61" s="49">
        <f>'附件3义务教育优质均衡督导评估重点指标采集表（初中）'!W54</f>
        <v>0</v>
      </c>
      <c r="V61" s="50">
        <f>'附件3义务教育优质均衡督导评估重点指标采集表（初中）'!X54</f>
        <v>0</v>
      </c>
      <c r="W61" s="49">
        <f>'附件3义务教育优质均衡督导评估重点指标采集表（初中）'!Y54</f>
        <v>0</v>
      </c>
      <c r="X61" s="49">
        <f>'附件3义务教育优质均衡督导评估重点指标采集表（初中）'!Z54-'附件3义务教育优质均衡督导评估重点指标采集表（初中）'!AA54</f>
        <v>0</v>
      </c>
      <c r="Y61" s="49"/>
    </row>
    <row r="62" ht="16.35" spans="1:25">
      <c r="A62" s="48">
        <v>57</v>
      </c>
      <c r="B62" s="49">
        <f>'附件3义务教育优质均衡督导评估重点指标采集表（初中）'!B55</f>
        <v>0</v>
      </c>
      <c r="C62" s="49">
        <f>'附件3义务教育优质均衡督导评估重点指标采集表（初中）'!C55</f>
        <v>0</v>
      </c>
      <c r="D62" s="49">
        <f>'附件3义务教育优质均衡督导评估重点指标采集表（初中）'!D55</f>
        <v>0</v>
      </c>
      <c r="E62" s="49">
        <f>'附件3义务教育优质均衡督导评估重点指标采集表（初中）'!E55</f>
        <v>0</v>
      </c>
      <c r="F62" s="49">
        <f>'附件3义务教育优质均衡督导评估重点指标采集表（初中）'!G55</f>
        <v>0</v>
      </c>
      <c r="G62" s="50" t="e">
        <f>'附件3义务教育优质均衡督导评估重点指标采集表（初中）'!H55/F62</f>
        <v>#DIV/0!</v>
      </c>
      <c r="H62" s="51" t="e">
        <f>'附件3义务教育优质均衡督导评估重点指标采集表（初中）'!I55/'附件3义务教育优质均衡督导评估重点指标采集表（初中）'!E55*100</f>
        <v>#DIV/0!</v>
      </c>
      <c r="I62" s="51" t="e">
        <f>'附件3义务教育优质均衡督导评估重点指标采集表（初中）'!J55/'附件3义务教育优质均衡督导评估重点指标采集表（初中）'!E55*100</f>
        <v>#DIV/0!</v>
      </c>
      <c r="J62" s="51" t="e">
        <f>'附件3义务教育优质均衡督导评估重点指标采集表（初中）'!L55/'附件3义务教育优质均衡督导评估重点指标采集表（初中）'!E55*100</f>
        <v>#DIV/0!</v>
      </c>
      <c r="K62" s="51" t="e">
        <f>'附件3义务教育优质均衡督导评估重点指标采集表（初中）'!M55/'附件3义务教育优质均衡督导评估重点指标采集表（初中）'!E55</f>
        <v>#DIV/0!</v>
      </c>
      <c r="L62" s="51" t="e">
        <f>'附件3义务教育优质均衡督导评估重点指标采集表（初中）'!N55/'附件3义务教育优质均衡督导评估重点指标采集表（初中）'!E55</f>
        <v>#DIV/0!</v>
      </c>
      <c r="M62" s="51" t="e">
        <f>'附件3义务教育优质均衡督导评估重点指标采集表（初中）'!O55/'附件3义务教育优质均衡督导评估重点指标采集表（初中）'!E55*10000</f>
        <v>#DIV/0!</v>
      </c>
      <c r="N62" s="51" t="e">
        <f>'附件3义务教育优质均衡督导评估重点指标采集表（初中）'!P55/'附件3义务教育优质均衡督导评估重点指标采集表（初中）'!E55*100</f>
        <v>#DIV/0!</v>
      </c>
      <c r="O62" s="51">
        <f>'附件3义务教育优质均衡督导评估重点指标采集表（初中）'!Q55-'附件3义务教育优质均衡督导评估重点指标采集表（初中）'!G55/12</f>
        <v>0</v>
      </c>
      <c r="P62" s="50" t="e">
        <f>'附件3义务教育优质均衡督导评估重点指标采集表（初中）'!R55/'附件3义务教育优质均衡督导评估重点指标采集表（初中）'!Q55</f>
        <v>#DIV/0!</v>
      </c>
      <c r="Q62" s="51">
        <f>'附件3义务教育优质均衡督导评估重点指标采集表（初中）'!S55-'附件3义务教育优质均衡督导评估重点指标采集表（初中）'!G55/12</f>
        <v>0</v>
      </c>
      <c r="R62" s="50" t="e">
        <f>'附件3义务教育优质均衡督导评估重点指标采集表（初中）'!T55/'附件3义务教育优质均衡督导评估重点指标采集表（初中）'!S55</f>
        <v>#DIV/0!</v>
      </c>
      <c r="S62" s="49">
        <f>'附件3义务教育优质均衡督导评估重点指标采集表（初中）'!U55</f>
        <v>0</v>
      </c>
      <c r="T62" s="49">
        <f>'附件3义务教育优质均衡督导评估重点指标采集表（初中）'!V55</f>
        <v>0</v>
      </c>
      <c r="U62" s="49">
        <f>'附件3义务教育优质均衡督导评估重点指标采集表（初中）'!W55</f>
        <v>0</v>
      </c>
      <c r="V62" s="50">
        <f>'附件3义务教育优质均衡督导评估重点指标采集表（初中）'!X55</f>
        <v>0</v>
      </c>
      <c r="W62" s="49">
        <f>'附件3义务教育优质均衡督导评估重点指标采集表（初中）'!Y55</f>
        <v>0</v>
      </c>
      <c r="X62" s="49">
        <f>'附件3义务教育优质均衡督导评估重点指标采集表（初中）'!Z55-'附件3义务教育优质均衡督导评估重点指标采集表（初中）'!AA55</f>
        <v>0</v>
      </c>
      <c r="Y62" s="49"/>
    </row>
    <row r="63" ht="16.35" spans="1:25">
      <c r="A63" s="48">
        <v>58</v>
      </c>
      <c r="B63" s="49">
        <f>'附件3义务教育优质均衡督导评估重点指标采集表（初中）'!B56</f>
        <v>0</v>
      </c>
      <c r="C63" s="49">
        <f>'附件3义务教育优质均衡督导评估重点指标采集表（初中）'!C56</f>
        <v>0</v>
      </c>
      <c r="D63" s="49">
        <f>'附件3义务教育优质均衡督导评估重点指标采集表（初中）'!D56</f>
        <v>0</v>
      </c>
      <c r="E63" s="49">
        <f>'附件3义务教育优质均衡督导评估重点指标采集表（初中）'!E56</f>
        <v>0</v>
      </c>
      <c r="F63" s="49">
        <f>'附件3义务教育优质均衡督导评估重点指标采集表（初中）'!G56</f>
        <v>0</v>
      </c>
      <c r="G63" s="50" t="e">
        <f>'附件3义务教育优质均衡督导评估重点指标采集表（初中）'!H56/F63</f>
        <v>#DIV/0!</v>
      </c>
      <c r="H63" s="51" t="e">
        <f>'附件3义务教育优质均衡督导评估重点指标采集表（初中）'!I56/'附件3义务教育优质均衡督导评估重点指标采集表（初中）'!E56*100</f>
        <v>#DIV/0!</v>
      </c>
      <c r="I63" s="51" t="e">
        <f>'附件3义务教育优质均衡督导评估重点指标采集表（初中）'!J56/'附件3义务教育优质均衡督导评估重点指标采集表（初中）'!E56*100</f>
        <v>#DIV/0!</v>
      </c>
      <c r="J63" s="51" t="e">
        <f>'附件3义务教育优质均衡督导评估重点指标采集表（初中）'!L56/'附件3义务教育优质均衡督导评估重点指标采集表（初中）'!E56*100</f>
        <v>#DIV/0!</v>
      </c>
      <c r="K63" s="51" t="e">
        <f>'附件3义务教育优质均衡督导评估重点指标采集表（初中）'!M56/'附件3义务教育优质均衡督导评估重点指标采集表（初中）'!E56</f>
        <v>#DIV/0!</v>
      </c>
      <c r="L63" s="51" t="e">
        <f>'附件3义务教育优质均衡督导评估重点指标采集表（初中）'!N56/'附件3义务教育优质均衡督导评估重点指标采集表（初中）'!E56</f>
        <v>#DIV/0!</v>
      </c>
      <c r="M63" s="51" t="e">
        <f>'附件3义务教育优质均衡督导评估重点指标采集表（初中）'!O56/'附件3义务教育优质均衡督导评估重点指标采集表（初中）'!E56*10000</f>
        <v>#DIV/0!</v>
      </c>
      <c r="N63" s="51" t="e">
        <f>'附件3义务教育优质均衡督导评估重点指标采集表（初中）'!P56/'附件3义务教育优质均衡督导评估重点指标采集表（初中）'!E56*100</f>
        <v>#DIV/0!</v>
      </c>
      <c r="O63" s="51">
        <f>'附件3义务教育优质均衡督导评估重点指标采集表（初中）'!Q56-'附件3义务教育优质均衡督导评估重点指标采集表（初中）'!G56/12</f>
        <v>0</v>
      </c>
      <c r="P63" s="50" t="e">
        <f>'附件3义务教育优质均衡督导评估重点指标采集表（初中）'!R56/'附件3义务教育优质均衡督导评估重点指标采集表（初中）'!Q56</f>
        <v>#DIV/0!</v>
      </c>
      <c r="Q63" s="51">
        <f>'附件3义务教育优质均衡督导评估重点指标采集表（初中）'!S56-'附件3义务教育优质均衡督导评估重点指标采集表（初中）'!G56/12</f>
        <v>0</v>
      </c>
      <c r="R63" s="50" t="e">
        <f>'附件3义务教育优质均衡督导评估重点指标采集表（初中）'!T56/'附件3义务教育优质均衡督导评估重点指标采集表（初中）'!S56</f>
        <v>#DIV/0!</v>
      </c>
      <c r="S63" s="49">
        <f>'附件3义务教育优质均衡督导评估重点指标采集表（初中）'!U56</f>
        <v>0</v>
      </c>
      <c r="T63" s="49">
        <f>'附件3义务教育优质均衡督导评估重点指标采集表（初中）'!V56</f>
        <v>0</v>
      </c>
      <c r="U63" s="49">
        <f>'附件3义务教育优质均衡督导评估重点指标采集表（初中）'!W56</f>
        <v>0</v>
      </c>
      <c r="V63" s="50">
        <f>'附件3义务教育优质均衡督导评估重点指标采集表（初中）'!X56</f>
        <v>0</v>
      </c>
      <c r="W63" s="49">
        <f>'附件3义务教育优质均衡督导评估重点指标采集表（初中）'!Y56</f>
        <v>0</v>
      </c>
      <c r="X63" s="49">
        <f>'附件3义务教育优质均衡督导评估重点指标采集表（初中）'!Z56-'附件3义务教育优质均衡督导评估重点指标采集表（初中）'!AA56</f>
        <v>0</v>
      </c>
      <c r="Y63" s="49"/>
    </row>
    <row r="64" ht="16.35" spans="1:25">
      <c r="A64" s="48">
        <v>59</v>
      </c>
      <c r="B64" s="49">
        <f>'附件3义务教育优质均衡督导评估重点指标采集表（初中）'!B57</f>
        <v>0</v>
      </c>
      <c r="C64" s="49">
        <f>'附件3义务教育优质均衡督导评估重点指标采集表（初中）'!C57</f>
        <v>0</v>
      </c>
      <c r="D64" s="49">
        <f>'附件3义务教育优质均衡督导评估重点指标采集表（初中）'!D57</f>
        <v>0</v>
      </c>
      <c r="E64" s="49">
        <f>'附件3义务教育优质均衡督导评估重点指标采集表（初中）'!E57</f>
        <v>0</v>
      </c>
      <c r="F64" s="49">
        <f>'附件3义务教育优质均衡督导评估重点指标采集表（初中）'!G57</f>
        <v>0</v>
      </c>
      <c r="G64" s="50" t="e">
        <f>'附件3义务教育优质均衡督导评估重点指标采集表（初中）'!H57/F64</f>
        <v>#DIV/0!</v>
      </c>
      <c r="H64" s="51" t="e">
        <f>'附件3义务教育优质均衡督导评估重点指标采集表（初中）'!I57/'附件3义务教育优质均衡督导评估重点指标采集表（初中）'!E57*100</f>
        <v>#DIV/0!</v>
      </c>
      <c r="I64" s="51" t="e">
        <f>'附件3义务教育优质均衡督导评估重点指标采集表（初中）'!J57/'附件3义务教育优质均衡督导评估重点指标采集表（初中）'!E57*100</f>
        <v>#DIV/0!</v>
      </c>
      <c r="J64" s="51" t="e">
        <f>'附件3义务教育优质均衡督导评估重点指标采集表（初中）'!L57/'附件3义务教育优质均衡督导评估重点指标采集表（初中）'!E57*100</f>
        <v>#DIV/0!</v>
      </c>
      <c r="K64" s="51" t="e">
        <f>'附件3义务教育优质均衡督导评估重点指标采集表（初中）'!M57/'附件3义务教育优质均衡督导评估重点指标采集表（初中）'!E57</f>
        <v>#DIV/0!</v>
      </c>
      <c r="L64" s="51" t="e">
        <f>'附件3义务教育优质均衡督导评估重点指标采集表（初中）'!N57/'附件3义务教育优质均衡督导评估重点指标采集表（初中）'!E57</f>
        <v>#DIV/0!</v>
      </c>
      <c r="M64" s="51" t="e">
        <f>'附件3义务教育优质均衡督导评估重点指标采集表（初中）'!O57/'附件3义务教育优质均衡督导评估重点指标采集表（初中）'!E57*10000</f>
        <v>#DIV/0!</v>
      </c>
      <c r="N64" s="51" t="e">
        <f>'附件3义务教育优质均衡督导评估重点指标采集表（初中）'!P57/'附件3义务教育优质均衡督导评估重点指标采集表（初中）'!E57*100</f>
        <v>#DIV/0!</v>
      </c>
      <c r="O64" s="51">
        <f>'附件3义务教育优质均衡督导评估重点指标采集表（初中）'!Q57-'附件3义务教育优质均衡督导评估重点指标采集表（初中）'!G57/12</f>
        <v>0</v>
      </c>
      <c r="P64" s="50" t="e">
        <f>'附件3义务教育优质均衡督导评估重点指标采集表（初中）'!R57/'附件3义务教育优质均衡督导评估重点指标采集表（初中）'!Q57</f>
        <v>#DIV/0!</v>
      </c>
      <c r="Q64" s="51">
        <f>'附件3义务教育优质均衡督导评估重点指标采集表（初中）'!S57-'附件3义务教育优质均衡督导评估重点指标采集表（初中）'!G57/12</f>
        <v>0</v>
      </c>
      <c r="R64" s="50" t="e">
        <f>'附件3义务教育优质均衡督导评估重点指标采集表（初中）'!T57/'附件3义务教育优质均衡督导评估重点指标采集表（初中）'!S57</f>
        <v>#DIV/0!</v>
      </c>
      <c r="S64" s="49">
        <f>'附件3义务教育优质均衡督导评估重点指标采集表（初中）'!U57</f>
        <v>0</v>
      </c>
      <c r="T64" s="49">
        <f>'附件3义务教育优质均衡督导评估重点指标采集表（初中）'!V57</f>
        <v>0</v>
      </c>
      <c r="U64" s="49">
        <f>'附件3义务教育优质均衡督导评估重点指标采集表（初中）'!W57</f>
        <v>0</v>
      </c>
      <c r="V64" s="50">
        <f>'附件3义务教育优质均衡督导评估重点指标采集表（初中）'!X57</f>
        <v>0</v>
      </c>
      <c r="W64" s="49">
        <f>'附件3义务教育优质均衡督导评估重点指标采集表（初中）'!Y57</f>
        <v>0</v>
      </c>
      <c r="X64" s="49">
        <f>'附件3义务教育优质均衡督导评估重点指标采集表（初中）'!Z57-'附件3义务教育优质均衡督导评估重点指标采集表（初中）'!AA57</f>
        <v>0</v>
      </c>
      <c r="Y64" s="49"/>
    </row>
    <row r="65" ht="16.35" spans="1:25">
      <c r="A65" s="48">
        <v>60</v>
      </c>
      <c r="B65" s="49">
        <f>'附件3义务教育优质均衡督导评估重点指标采集表（初中）'!B58</f>
        <v>0</v>
      </c>
      <c r="C65" s="49">
        <f>'附件3义务教育优质均衡督导评估重点指标采集表（初中）'!C58</f>
        <v>0</v>
      </c>
      <c r="D65" s="49">
        <f>'附件3义务教育优质均衡督导评估重点指标采集表（初中）'!D58</f>
        <v>0</v>
      </c>
      <c r="E65" s="49">
        <f>'附件3义务教育优质均衡督导评估重点指标采集表（初中）'!E58</f>
        <v>0</v>
      </c>
      <c r="F65" s="49">
        <f>'附件3义务教育优质均衡督导评估重点指标采集表（初中）'!G58</f>
        <v>0</v>
      </c>
      <c r="G65" s="50" t="e">
        <f>'附件3义务教育优质均衡督导评估重点指标采集表（初中）'!H58/F65</f>
        <v>#DIV/0!</v>
      </c>
      <c r="H65" s="51" t="e">
        <f>'附件3义务教育优质均衡督导评估重点指标采集表（初中）'!I58/'附件3义务教育优质均衡督导评估重点指标采集表（初中）'!E58*100</f>
        <v>#DIV/0!</v>
      </c>
      <c r="I65" s="51" t="e">
        <f>'附件3义务教育优质均衡督导评估重点指标采集表（初中）'!J58/'附件3义务教育优质均衡督导评估重点指标采集表（初中）'!E58*100</f>
        <v>#DIV/0!</v>
      </c>
      <c r="J65" s="51" t="e">
        <f>'附件3义务教育优质均衡督导评估重点指标采集表（初中）'!L58/'附件3义务教育优质均衡督导评估重点指标采集表（初中）'!E58*100</f>
        <v>#DIV/0!</v>
      </c>
      <c r="K65" s="51" t="e">
        <f>'附件3义务教育优质均衡督导评估重点指标采集表（初中）'!M58/'附件3义务教育优质均衡督导评估重点指标采集表（初中）'!E58</f>
        <v>#DIV/0!</v>
      </c>
      <c r="L65" s="51" t="e">
        <f>'附件3义务教育优质均衡督导评估重点指标采集表（初中）'!N58/'附件3义务教育优质均衡督导评估重点指标采集表（初中）'!E58</f>
        <v>#DIV/0!</v>
      </c>
      <c r="M65" s="51" t="e">
        <f>'附件3义务教育优质均衡督导评估重点指标采集表（初中）'!O58/'附件3义务教育优质均衡督导评估重点指标采集表（初中）'!E58*10000</f>
        <v>#DIV/0!</v>
      </c>
      <c r="N65" s="51" t="e">
        <f>'附件3义务教育优质均衡督导评估重点指标采集表（初中）'!P58/'附件3义务教育优质均衡督导评估重点指标采集表（初中）'!E58*100</f>
        <v>#DIV/0!</v>
      </c>
      <c r="O65" s="51">
        <f>'附件3义务教育优质均衡督导评估重点指标采集表（初中）'!Q58-'附件3义务教育优质均衡督导评估重点指标采集表（初中）'!G58/12</f>
        <v>0</v>
      </c>
      <c r="P65" s="50" t="e">
        <f>'附件3义务教育优质均衡督导评估重点指标采集表（初中）'!R58/'附件3义务教育优质均衡督导评估重点指标采集表（初中）'!Q58</f>
        <v>#DIV/0!</v>
      </c>
      <c r="Q65" s="51">
        <f>'附件3义务教育优质均衡督导评估重点指标采集表（初中）'!S58-'附件3义务教育优质均衡督导评估重点指标采集表（初中）'!G58/12</f>
        <v>0</v>
      </c>
      <c r="R65" s="50" t="e">
        <f>'附件3义务教育优质均衡督导评估重点指标采集表（初中）'!T58/'附件3义务教育优质均衡督导评估重点指标采集表（初中）'!S58</f>
        <v>#DIV/0!</v>
      </c>
      <c r="S65" s="49">
        <f>'附件3义务教育优质均衡督导评估重点指标采集表（初中）'!U58</f>
        <v>0</v>
      </c>
      <c r="T65" s="49">
        <f>'附件3义务教育优质均衡督导评估重点指标采集表（初中）'!V58</f>
        <v>0</v>
      </c>
      <c r="U65" s="49">
        <f>'附件3义务教育优质均衡督导评估重点指标采集表（初中）'!W58</f>
        <v>0</v>
      </c>
      <c r="V65" s="50">
        <f>'附件3义务教育优质均衡督导评估重点指标采集表（初中）'!X58</f>
        <v>0</v>
      </c>
      <c r="W65" s="49">
        <f>'附件3义务教育优质均衡督导评估重点指标采集表（初中）'!Y58</f>
        <v>0</v>
      </c>
      <c r="X65" s="49">
        <f>'附件3义务教育优质均衡督导评估重点指标采集表（初中）'!Z58-'附件3义务教育优质均衡督导评估重点指标采集表（初中）'!AA58</f>
        <v>0</v>
      </c>
      <c r="Y65" s="49"/>
    </row>
    <row r="66" ht="16.35" spans="1:25">
      <c r="A66" s="48">
        <v>61</v>
      </c>
      <c r="B66" s="49">
        <f>'附件3义务教育优质均衡督导评估重点指标采集表（初中）'!B59</f>
        <v>0</v>
      </c>
      <c r="C66" s="49">
        <f>'附件3义务教育优质均衡督导评估重点指标采集表（初中）'!C59</f>
        <v>0</v>
      </c>
      <c r="D66" s="49">
        <f>'附件3义务教育优质均衡督导评估重点指标采集表（初中）'!D59</f>
        <v>0</v>
      </c>
      <c r="E66" s="49">
        <f>'附件3义务教育优质均衡督导评估重点指标采集表（初中）'!E59</f>
        <v>0</v>
      </c>
      <c r="F66" s="49">
        <f>'附件3义务教育优质均衡督导评估重点指标采集表（初中）'!G59</f>
        <v>0</v>
      </c>
      <c r="G66" s="50" t="e">
        <f>'附件3义务教育优质均衡督导评估重点指标采集表（初中）'!H59/F66</f>
        <v>#DIV/0!</v>
      </c>
      <c r="H66" s="51" t="e">
        <f>'附件3义务教育优质均衡督导评估重点指标采集表（初中）'!I59/'附件3义务教育优质均衡督导评估重点指标采集表（初中）'!E59*100</f>
        <v>#DIV/0!</v>
      </c>
      <c r="I66" s="51" t="e">
        <f>'附件3义务教育优质均衡督导评估重点指标采集表（初中）'!J59/'附件3义务教育优质均衡督导评估重点指标采集表（初中）'!E59*100</f>
        <v>#DIV/0!</v>
      </c>
      <c r="J66" s="51" t="e">
        <f>'附件3义务教育优质均衡督导评估重点指标采集表（初中）'!L59/'附件3义务教育优质均衡督导评估重点指标采集表（初中）'!E59*100</f>
        <v>#DIV/0!</v>
      </c>
      <c r="K66" s="51" t="e">
        <f>'附件3义务教育优质均衡督导评估重点指标采集表（初中）'!M59/'附件3义务教育优质均衡督导评估重点指标采集表（初中）'!E59</f>
        <v>#DIV/0!</v>
      </c>
      <c r="L66" s="51" t="e">
        <f>'附件3义务教育优质均衡督导评估重点指标采集表（初中）'!N59/'附件3义务教育优质均衡督导评估重点指标采集表（初中）'!E59</f>
        <v>#DIV/0!</v>
      </c>
      <c r="M66" s="51" t="e">
        <f>'附件3义务教育优质均衡督导评估重点指标采集表（初中）'!O59/'附件3义务教育优质均衡督导评估重点指标采集表（初中）'!E59*10000</f>
        <v>#DIV/0!</v>
      </c>
      <c r="N66" s="51" t="e">
        <f>'附件3义务教育优质均衡督导评估重点指标采集表（初中）'!P59/'附件3义务教育优质均衡督导评估重点指标采集表（初中）'!E59*100</f>
        <v>#DIV/0!</v>
      </c>
      <c r="O66" s="51">
        <f>'附件3义务教育优质均衡督导评估重点指标采集表（初中）'!Q59-'附件3义务教育优质均衡督导评估重点指标采集表（初中）'!G59/12</f>
        <v>0</v>
      </c>
      <c r="P66" s="50" t="e">
        <f>'附件3义务教育优质均衡督导评估重点指标采集表（初中）'!R59/'附件3义务教育优质均衡督导评估重点指标采集表（初中）'!Q59</f>
        <v>#DIV/0!</v>
      </c>
      <c r="Q66" s="51">
        <f>'附件3义务教育优质均衡督导评估重点指标采集表（初中）'!S59-'附件3义务教育优质均衡督导评估重点指标采集表（初中）'!G59/12</f>
        <v>0</v>
      </c>
      <c r="R66" s="50" t="e">
        <f>'附件3义务教育优质均衡督导评估重点指标采集表（初中）'!T59/'附件3义务教育优质均衡督导评估重点指标采集表（初中）'!S59</f>
        <v>#DIV/0!</v>
      </c>
      <c r="S66" s="49">
        <f>'附件3义务教育优质均衡督导评估重点指标采集表（初中）'!U59</f>
        <v>0</v>
      </c>
      <c r="T66" s="49">
        <f>'附件3义务教育优质均衡督导评估重点指标采集表（初中）'!V59</f>
        <v>0</v>
      </c>
      <c r="U66" s="49">
        <f>'附件3义务教育优质均衡督导评估重点指标采集表（初中）'!W59</f>
        <v>0</v>
      </c>
      <c r="V66" s="50">
        <f>'附件3义务教育优质均衡督导评估重点指标采集表（初中）'!X59</f>
        <v>0</v>
      </c>
      <c r="W66" s="49">
        <f>'附件3义务教育优质均衡督导评估重点指标采集表（初中）'!Y59</f>
        <v>0</v>
      </c>
      <c r="X66" s="49">
        <f>'附件3义务教育优质均衡督导评估重点指标采集表（初中）'!Z59-'附件3义务教育优质均衡督导评估重点指标采集表（初中）'!AA59</f>
        <v>0</v>
      </c>
      <c r="Y66" s="49"/>
    </row>
    <row r="67" ht="16.35" spans="1:25">
      <c r="A67" s="48">
        <v>62</v>
      </c>
      <c r="B67" s="49">
        <f>'附件3义务教育优质均衡督导评估重点指标采集表（初中）'!B60</f>
        <v>0</v>
      </c>
      <c r="C67" s="49">
        <f>'附件3义务教育优质均衡督导评估重点指标采集表（初中）'!C60</f>
        <v>0</v>
      </c>
      <c r="D67" s="49">
        <f>'附件3义务教育优质均衡督导评估重点指标采集表（初中）'!D60</f>
        <v>0</v>
      </c>
      <c r="E67" s="49">
        <f>'附件3义务教育优质均衡督导评估重点指标采集表（初中）'!E60</f>
        <v>0</v>
      </c>
      <c r="F67" s="49">
        <f>'附件3义务教育优质均衡督导评估重点指标采集表（初中）'!G60</f>
        <v>0</v>
      </c>
      <c r="G67" s="50" t="e">
        <f>'附件3义务教育优质均衡督导评估重点指标采集表（初中）'!H60/F67</f>
        <v>#DIV/0!</v>
      </c>
      <c r="H67" s="51" t="e">
        <f>'附件3义务教育优质均衡督导评估重点指标采集表（初中）'!I60/'附件3义务教育优质均衡督导评估重点指标采集表（初中）'!E60*100</f>
        <v>#DIV/0!</v>
      </c>
      <c r="I67" s="51" t="e">
        <f>'附件3义务教育优质均衡督导评估重点指标采集表（初中）'!J60/'附件3义务教育优质均衡督导评估重点指标采集表（初中）'!E60*100</f>
        <v>#DIV/0!</v>
      </c>
      <c r="J67" s="51" t="e">
        <f>'附件3义务教育优质均衡督导评估重点指标采集表（初中）'!L60/'附件3义务教育优质均衡督导评估重点指标采集表（初中）'!E60*100</f>
        <v>#DIV/0!</v>
      </c>
      <c r="K67" s="51" t="e">
        <f>'附件3义务教育优质均衡督导评估重点指标采集表（初中）'!M60/'附件3义务教育优质均衡督导评估重点指标采集表（初中）'!E60</f>
        <v>#DIV/0!</v>
      </c>
      <c r="L67" s="51" t="e">
        <f>'附件3义务教育优质均衡督导评估重点指标采集表（初中）'!N60/'附件3义务教育优质均衡督导评估重点指标采集表（初中）'!E60</f>
        <v>#DIV/0!</v>
      </c>
      <c r="M67" s="51" t="e">
        <f>'附件3义务教育优质均衡督导评估重点指标采集表（初中）'!O60/'附件3义务教育优质均衡督导评估重点指标采集表（初中）'!E60*10000</f>
        <v>#DIV/0!</v>
      </c>
      <c r="N67" s="51" t="e">
        <f>'附件3义务教育优质均衡督导评估重点指标采集表（初中）'!P60/'附件3义务教育优质均衡督导评估重点指标采集表（初中）'!E60*100</f>
        <v>#DIV/0!</v>
      </c>
      <c r="O67" s="51">
        <f>'附件3义务教育优质均衡督导评估重点指标采集表（初中）'!Q60-'附件3义务教育优质均衡督导评估重点指标采集表（初中）'!G60/12</f>
        <v>0</v>
      </c>
      <c r="P67" s="50" t="e">
        <f>'附件3义务教育优质均衡督导评估重点指标采集表（初中）'!R60/'附件3义务教育优质均衡督导评估重点指标采集表（初中）'!Q60</f>
        <v>#DIV/0!</v>
      </c>
      <c r="Q67" s="51">
        <f>'附件3义务教育优质均衡督导评估重点指标采集表（初中）'!S60-'附件3义务教育优质均衡督导评估重点指标采集表（初中）'!G60/12</f>
        <v>0</v>
      </c>
      <c r="R67" s="50" t="e">
        <f>'附件3义务教育优质均衡督导评估重点指标采集表（初中）'!T60/'附件3义务教育优质均衡督导评估重点指标采集表（初中）'!S60</f>
        <v>#DIV/0!</v>
      </c>
      <c r="S67" s="49">
        <f>'附件3义务教育优质均衡督导评估重点指标采集表（初中）'!U60</f>
        <v>0</v>
      </c>
      <c r="T67" s="49">
        <f>'附件3义务教育优质均衡督导评估重点指标采集表（初中）'!V60</f>
        <v>0</v>
      </c>
      <c r="U67" s="49">
        <f>'附件3义务教育优质均衡督导评估重点指标采集表（初中）'!W60</f>
        <v>0</v>
      </c>
      <c r="V67" s="50">
        <f>'附件3义务教育优质均衡督导评估重点指标采集表（初中）'!X60</f>
        <v>0</v>
      </c>
      <c r="W67" s="49">
        <f>'附件3义务教育优质均衡督导评估重点指标采集表（初中）'!Y60</f>
        <v>0</v>
      </c>
      <c r="X67" s="49">
        <f>'附件3义务教育优质均衡督导评估重点指标采集表（初中）'!Z60-'附件3义务教育优质均衡督导评估重点指标采集表（初中）'!AA60</f>
        <v>0</v>
      </c>
      <c r="Y67" s="49"/>
    </row>
    <row r="68" ht="16.35" spans="1:25">
      <c r="A68" s="48">
        <v>63</v>
      </c>
      <c r="B68" s="49">
        <f>'附件3义务教育优质均衡督导评估重点指标采集表（初中）'!B61</f>
        <v>0</v>
      </c>
      <c r="C68" s="49">
        <f>'附件3义务教育优质均衡督导评估重点指标采集表（初中）'!C61</f>
        <v>0</v>
      </c>
      <c r="D68" s="49">
        <f>'附件3义务教育优质均衡督导评估重点指标采集表（初中）'!D61</f>
        <v>0</v>
      </c>
      <c r="E68" s="49">
        <f>'附件3义务教育优质均衡督导评估重点指标采集表（初中）'!E61</f>
        <v>0</v>
      </c>
      <c r="F68" s="49">
        <f>'附件3义务教育优质均衡督导评估重点指标采集表（初中）'!G61</f>
        <v>0</v>
      </c>
      <c r="G68" s="50" t="e">
        <f>'附件3义务教育优质均衡督导评估重点指标采集表（初中）'!H61/F68</f>
        <v>#DIV/0!</v>
      </c>
      <c r="H68" s="51" t="e">
        <f>'附件3义务教育优质均衡督导评估重点指标采集表（初中）'!I61/'附件3义务教育优质均衡督导评估重点指标采集表（初中）'!E61*100</f>
        <v>#DIV/0!</v>
      </c>
      <c r="I68" s="51" t="e">
        <f>'附件3义务教育优质均衡督导评估重点指标采集表（初中）'!J61/'附件3义务教育优质均衡督导评估重点指标采集表（初中）'!E61*100</f>
        <v>#DIV/0!</v>
      </c>
      <c r="J68" s="51" t="e">
        <f>'附件3义务教育优质均衡督导评估重点指标采集表（初中）'!L61/'附件3义务教育优质均衡督导评估重点指标采集表（初中）'!E61*100</f>
        <v>#DIV/0!</v>
      </c>
      <c r="K68" s="51" t="e">
        <f>'附件3义务教育优质均衡督导评估重点指标采集表（初中）'!M61/'附件3义务教育优质均衡督导评估重点指标采集表（初中）'!E61</f>
        <v>#DIV/0!</v>
      </c>
      <c r="L68" s="51" t="e">
        <f>'附件3义务教育优质均衡督导评估重点指标采集表（初中）'!N61/'附件3义务教育优质均衡督导评估重点指标采集表（初中）'!E61</f>
        <v>#DIV/0!</v>
      </c>
      <c r="M68" s="51" t="e">
        <f>'附件3义务教育优质均衡督导评估重点指标采集表（初中）'!O61/'附件3义务教育优质均衡督导评估重点指标采集表（初中）'!E61*10000</f>
        <v>#DIV/0!</v>
      </c>
      <c r="N68" s="51" t="e">
        <f>'附件3义务教育优质均衡督导评估重点指标采集表（初中）'!P61/'附件3义务教育优质均衡督导评估重点指标采集表（初中）'!E61*100</f>
        <v>#DIV/0!</v>
      </c>
      <c r="O68" s="51">
        <f>'附件3义务教育优质均衡督导评估重点指标采集表（初中）'!Q61-'附件3义务教育优质均衡督导评估重点指标采集表（初中）'!G61/12</f>
        <v>0</v>
      </c>
      <c r="P68" s="50" t="e">
        <f>'附件3义务教育优质均衡督导评估重点指标采集表（初中）'!R61/'附件3义务教育优质均衡督导评估重点指标采集表（初中）'!Q61</f>
        <v>#DIV/0!</v>
      </c>
      <c r="Q68" s="51">
        <f>'附件3义务教育优质均衡督导评估重点指标采集表（初中）'!S61-'附件3义务教育优质均衡督导评估重点指标采集表（初中）'!G61/12</f>
        <v>0</v>
      </c>
      <c r="R68" s="50" t="e">
        <f>'附件3义务教育优质均衡督导评估重点指标采集表（初中）'!T61/'附件3义务教育优质均衡督导评估重点指标采集表（初中）'!S61</f>
        <v>#DIV/0!</v>
      </c>
      <c r="S68" s="49">
        <f>'附件3义务教育优质均衡督导评估重点指标采集表（初中）'!U61</f>
        <v>0</v>
      </c>
      <c r="T68" s="49">
        <f>'附件3义务教育优质均衡督导评估重点指标采集表（初中）'!V61</f>
        <v>0</v>
      </c>
      <c r="U68" s="49">
        <f>'附件3义务教育优质均衡督导评估重点指标采集表（初中）'!W61</f>
        <v>0</v>
      </c>
      <c r="V68" s="50">
        <f>'附件3义务教育优质均衡督导评估重点指标采集表（初中）'!X61</f>
        <v>0</v>
      </c>
      <c r="W68" s="49">
        <f>'附件3义务教育优质均衡督导评估重点指标采集表（初中）'!Y61</f>
        <v>0</v>
      </c>
      <c r="X68" s="49">
        <f>'附件3义务教育优质均衡督导评估重点指标采集表（初中）'!Z61-'附件3义务教育优质均衡督导评估重点指标采集表（初中）'!AA61</f>
        <v>0</v>
      </c>
      <c r="Y68" s="49"/>
    </row>
  </sheetData>
  <mergeCells count="4">
    <mergeCell ref="A1:AD1"/>
    <mergeCell ref="A2:Y2"/>
    <mergeCell ref="AA4:AA12"/>
    <mergeCell ref="AB4:AD12"/>
  </mergeCells>
  <conditionalFormatting sqref="G15">
    <cfRule type="cellIs" dxfId="0" priority="193" operator="lessThan">
      <formula>1</formula>
    </cfRule>
  </conditionalFormatting>
  <conditionalFormatting sqref="G16">
    <cfRule type="cellIs" dxfId="0" priority="192" operator="lessThan">
      <formula>1</formula>
    </cfRule>
  </conditionalFormatting>
  <conditionalFormatting sqref="G17">
    <cfRule type="cellIs" dxfId="0" priority="191" operator="lessThan">
      <formula>1</formula>
    </cfRule>
  </conditionalFormatting>
  <conditionalFormatting sqref="G18">
    <cfRule type="cellIs" dxfId="0" priority="190" operator="lessThan">
      <formula>1</formula>
    </cfRule>
  </conditionalFormatting>
  <conditionalFormatting sqref="G19">
    <cfRule type="cellIs" dxfId="0" priority="189" operator="lessThan">
      <formula>1</formula>
    </cfRule>
  </conditionalFormatting>
  <conditionalFormatting sqref="G20">
    <cfRule type="cellIs" dxfId="0" priority="188" operator="lessThan">
      <formula>1</formula>
    </cfRule>
  </conditionalFormatting>
  <conditionalFormatting sqref="G21">
    <cfRule type="cellIs" dxfId="0" priority="187" operator="lessThan">
      <formula>1</formula>
    </cfRule>
  </conditionalFormatting>
  <conditionalFormatting sqref="G22">
    <cfRule type="cellIs" dxfId="0" priority="186" operator="lessThan">
      <formula>1</formula>
    </cfRule>
  </conditionalFormatting>
  <conditionalFormatting sqref="G23">
    <cfRule type="cellIs" dxfId="0" priority="185" operator="lessThan">
      <formula>1</formula>
    </cfRule>
  </conditionalFormatting>
  <conditionalFormatting sqref="G24">
    <cfRule type="cellIs" dxfId="0" priority="184" operator="lessThan">
      <formula>1</formula>
    </cfRule>
  </conditionalFormatting>
  <conditionalFormatting sqref="G25">
    <cfRule type="cellIs" dxfId="0" priority="183" operator="lessThan">
      <formula>1</formula>
    </cfRule>
  </conditionalFormatting>
  <conditionalFormatting sqref="G26">
    <cfRule type="cellIs" dxfId="0" priority="182" operator="lessThan">
      <formula>1</formula>
    </cfRule>
  </conditionalFormatting>
  <conditionalFormatting sqref="G27">
    <cfRule type="cellIs" dxfId="0" priority="181" operator="lessThan">
      <formula>1</formula>
    </cfRule>
  </conditionalFormatting>
  <conditionalFormatting sqref="G28">
    <cfRule type="cellIs" dxfId="0" priority="180" operator="lessThan">
      <formula>1</formula>
    </cfRule>
  </conditionalFormatting>
  <conditionalFormatting sqref="G29">
    <cfRule type="cellIs" dxfId="0" priority="179" operator="lessThan">
      <formula>1</formula>
    </cfRule>
  </conditionalFormatting>
  <conditionalFormatting sqref="G30">
    <cfRule type="cellIs" dxfId="0" priority="178" operator="lessThan">
      <formula>1</formula>
    </cfRule>
  </conditionalFormatting>
  <conditionalFormatting sqref="G31">
    <cfRule type="cellIs" dxfId="0" priority="177" operator="lessThan">
      <formula>1</formula>
    </cfRule>
  </conditionalFormatting>
  <conditionalFormatting sqref="G32">
    <cfRule type="cellIs" dxfId="0" priority="176" operator="lessThan">
      <formula>1</formula>
    </cfRule>
  </conditionalFormatting>
  <conditionalFormatting sqref="G33">
    <cfRule type="cellIs" dxfId="0" priority="175" operator="lessThan">
      <formula>1</formula>
    </cfRule>
  </conditionalFormatting>
  <conditionalFormatting sqref="G34">
    <cfRule type="cellIs" dxfId="0" priority="174" operator="lessThan">
      <formula>1</formula>
    </cfRule>
  </conditionalFormatting>
  <conditionalFormatting sqref="G35">
    <cfRule type="cellIs" dxfId="0" priority="173" operator="lessThan">
      <formula>1</formula>
    </cfRule>
  </conditionalFormatting>
  <conditionalFormatting sqref="G36">
    <cfRule type="cellIs" dxfId="0" priority="172" operator="lessThan">
      <formula>1</formula>
    </cfRule>
  </conditionalFormatting>
  <conditionalFormatting sqref="G37">
    <cfRule type="cellIs" dxfId="0" priority="171" operator="lessThan">
      <formula>1</formula>
    </cfRule>
  </conditionalFormatting>
  <conditionalFormatting sqref="G38">
    <cfRule type="cellIs" dxfId="0" priority="170" operator="lessThan">
      <formula>1</formula>
    </cfRule>
  </conditionalFormatting>
  <conditionalFormatting sqref="G39">
    <cfRule type="cellIs" dxfId="0" priority="169" operator="lessThan">
      <formula>1</formula>
    </cfRule>
  </conditionalFormatting>
  <conditionalFormatting sqref="G40">
    <cfRule type="cellIs" dxfId="0" priority="168" operator="lessThan">
      <formula>1</formula>
    </cfRule>
  </conditionalFormatting>
  <conditionalFormatting sqref="G41">
    <cfRule type="cellIs" dxfId="0" priority="167" operator="lessThan">
      <formula>1</formula>
    </cfRule>
  </conditionalFormatting>
  <conditionalFormatting sqref="G42">
    <cfRule type="cellIs" dxfId="0" priority="166" operator="lessThan">
      <formula>1</formula>
    </cfRule>
  </conditionalFormatting>
  <conditionalFormatting sqref="G43">
    <cfRule type="cellIs" dxfId="0" priority="165" operator="lessThan">
      <formula>1</formula>
    </cfRule>
  </conditionalFormatting>
  <conditionalFormatting sqref="G44">
    <cfRule type="cellIs" dxfId="0" priority="164" operator="lessThan">
      <formula>1</formula>
    </cfRule>
  </conditionalFormatting>
  <conditionalFormatting sqref="G45">
    <cfRule type="cellIs" dxfId="0" priority="163" operator="lessThan">
      <formula>1</formula>
    </cfRule>
  </conditionalFormatting>
  <conditionalFormatting sqref="G46">
    <cfRule type="cellIs" dxfId="0" priority="162" operator="lessThan">
      <formula>1</formula>
    </cfRule>
  </conditionalFormatting>
  <conditionalFormatting sqref="G47">
    <cfRule type="cellIs" dxfId="0" priority="161" operator="lessThan">
      <formula>1</formula>
    </cfRule>
  </conditionalFormatting>
  <conditionalFormatting sqref="G48">
    <cfRule type="cellIs" dxfId="0" priority="160" operator="lessThan">
      <formula>1</formula>
    </cfRule>
  </conditionalFormatting>
  <conditionalFormatting sqref="G49">
    <cfRule type="cellIs" dxfId="0" priority="159" operator="lessThan">
      <formula>1</formula>
    </cfRule>
  </conditionalFormatting>
  <conditionalFormatting sqref="G50">
    <cfRule type="cellIs" dxfId="0" priority="158" operator="lessThan">
      <formula>1</formula>
    </cfRule>
  </conditionalFormatting>
  <conditionalFormatting sqref="G51">
    <cfRule type="cellIs" dxfId="0" priority="157" operator="lessThan">
      <formula>1</formula>
    </cfRule>
  </conditionalFormatting>
  <conditionalFormatting sqref="G52">
    <cfRule type="cellIs" dxfId="0" priority="156" operator="lessThan">
      <formula>1</formula>
    </cfRule>
  </conditionalFormatting>
  <conditionalFormatting sqref="G53">
    <cfRule type="cellIs" dxfId="0" priority="155" operator="lessThan">
      <formula>1</formula>
    </cfRule>
  </conditionalFormatting>
  <conditionalFormatting sqref="G54">
    <cfRule type="cellIs" dxfId="0" priority="154" operator="lessThan">
      <formula>1</formula>
    </cfRule>
  </conditionalFormatting>
  <conditionalFormatting sqref="G55">
    <cfRule type="cellIs" dxfId="0" priority="153" operator="lessThan">
      <formula>1</formula>
    </cfRule>
  </conditionalFormatting>
  <conditionalFormatting sqref="G56">
    <cfRule type="cellIs" dxfId="0" priority="152" operator="lessThan">
      <formula>1</formula>
    </cfRule>
  </conditionalFormatting>
  <conditionalFormatting sqref="G57">
    <cfRule type="cellIs" dxfId="0" priority="151" operator="lessThan">
      <formula>1</formula>
    </cfRule>
  </conditionalFormatting>
  <conditionalFormatting sqref="G58">
    <cfRule type="cellIs" dxfId="0" priority="150" operator="lessThan">
      <formula>1</formula>
    </cfRule>
  </conditionalFormatting>
  <conditionalFormatting sqref="G59">
    <cfRule type="cellIs" dxfId="0" priority="149" operator="lessThan">
      <formula>1</formula>
    </cfRule>
  </conditionalFormatting>
  <conditionalFormatting sqref="G60">
    <cfRule type="cellIs" dxfId="0" priority="148" operator="lessThan">
      <formula>1</formula>
    </cfRule>
  </conditionalFormatting>
  <conditionalFormatting sqref="G61">
    <cfRule type="cellIs" dxfId="0" priority="147" operator="lessThan">
      <formula>1</formula>
    </cfRule>
  </conditionalFormatting>
  <conditionalFormatting sqref="G62">
    <cfRule type="cellIs" dxfId="0" priority="146" operator="lessThan">
      <formula>1</formula>
    </cfRule>
  </conditionalFormatting>
  <conditionalFormatting sqref="G63">
    <cfRule type="cellIs" dxfId="0" priority="145" operator="lessThan">
      <formula>1</formula>
    </cfRule>
  </conditionalFormatting>
  <conditionalFormatting sqref="G64">
    <cfRule type="cellIs" dxfId="0" priority="144" operator="lessThan">
      <formula>1</formula>
    </cfRule>
  </conditionalFormatting>
  <conditionalFormatting sqref="G65">
    <cfRule type="cellIs" dxfId="0" priority="143" operator="lessThan">
      <formula>1</formula>
    </cfRule>
  </conditionalFormatting>
  <conditionalFormatting sqref="G66">
    <cfRule type="cellIs" dxfId="0" priority="142" operator="lessThan">
      <formula>1</formula>
    </cfRule>
  </conditionalFormatting>
  <conditionalFormatting sqref="G67">
    <cfRule type="cellIs" dxfId="0" priority="141" operator="lessThan">
      <formula>1</formula>
    </cfRule>
  </conditionalFormatting>
  <conditionalFormatting sqref="G68">
    <cfRule type="cellIs" dxfId="0" priority="140" operator="lessThan">
      <formula>1</formula>
    </cfRule>
  </conditionalFormatting>
  <conditionalFormatting sqref="E6:E68">
    <cfRule type="cellIs" dxfId="0" priority="3" operator="greaterThan">
      <formula>2000</formula>
    </cfRule>
  </conditionalFormatting>
  <conditionalFormatting sqref="G6:G14">
    <cfRule type="cellIs" dxfId="0" priority="304" operator="lessThan">
      <formula>1</formula>
    </cfRule>
  </conditionalFormatting>
  <conditionalFormatting sqref="G6:G68">
    <cfRule type="cellIs" priority="29" operator="lessThan">
      <formula>1</formula>
    </cfRule>
  </conditionalFormatting>
  <conditionalFormatting sqref="H6:H68">
    <cfRule type="cellIs" dxfId="0" priority="23" operator="lessThan">
      <formula>5.3</formula>
    </cfRule>
  </conditionalFormatting>
  <conditionalFormatting sqref="I6:I68">
    <cfRule type="cellIs" dxfId="0" priority="22" operator="lessThan">
      <formula>1</formula>
    </cfRule>
  </conditionalFormatting>
  <conditionalFormatting sqref="J6:J68">
    <cfRule type="cellIs" dxfId="0" priority="21" operator="lessThan">
      <formula>0.9</formula>
    </cfRule>
  </conditionalFormatting>
  <conditionalFormatting sqref="K6:K68">
    <cfRule type="cellIs" dxfId="0" priority="20" operator="lessThan">
      <formula>5.8</formula>
    </cfRule>
  </conditionalFormatting>
  <conditionalFormatting sqref="L6:L68">
    <cfRule type="cellIs" dxfId="0" priority="19" operator="lessThan">
      <formula>10.2</formula>
    </cfRule>
  </conditionalFormatting>
  <conditionalFormatting sqref="M6:M68">
    <cfRule type="cellIs" dxfId="0" priority="18" operator="lessThan">
      <formula>2500</formula>
    </cfRule>
  </conditionalFormatting>
  <conditionalFormatting sqref="N6:N68">
    <cfRule type="cellIs" dxfId="0" priority="17" operator="lessThan">
      <formula>2.4</formula>
    </cfRule>
  </conditionalFormatting>
  <conditionalFormatting sqref="O6:O68">
    <cfRule type="cellIs" dxfId="0" priority="13" operator="lessThan">
      <formula>0</formula>
    </cfRule>
  </conditionalFormatting>
  <conditionalFormatting sqref="P6:P68">
    <cfRule type="cellIs" dxfId="0" priority="12" operator="lessThan">
      <formula>1</formula>
    </cfRule>
  </conditionalFormatting>
  <conditionalFormatting sqref="Q6:Q68">
    <cfRule type="cellIs" dxfId="0" priority="14" operator="lessThan">
      <formula>0</formula>
    </cfRule>
  </conditionalFormatting>
  <conditionalFormatting sqref="R6:R68">
    <cfRule type="cellIs" dxfId="0" priority="11" operator="lessThan">
      <formula>1</formula>
    </cfRule>
  </conditionalFormatting>
  <conditionalFormatting sqref="S6:S68">
    <cfRule type="containsText" dxfId="1" priority="10" operator="between" text="无">
      <formula>NOT(ISERROR(SEARCH("无",S6)))</formula>
    </cfRule>
  </conditionalFormatting>
  <conditionalFormatting sqref="T6:T68">
    <cfRule type="containsText" dxfId="1" priority="9" operator="between" text="否">
      <formula>NOT(ISERROR(SEARCH("否",T6)))</formula>
    </cfRule>
  </conditionalFormatting>
  <conditionalFormatting sqref="U6:U68">
    <cfRule type="containsText" dxfId="1" priority="2" operator="between" text="有">
      <formula>NOT(ISERROR(SEARCH("有",U6)))</formula>
    </cfRule>
  </conditionalFormatting>
  <conditionalFormatting sqref="V6:V68">
    <cfRule type="cellIs" dxfId="0" priority="5" operator="lessThan">
      <formula>1</formula>
    </cfRule>
  </conditionalFormatting>
  <conditionalFormatting sqref="W6:W68">
    <cfRule type="containsText" dxfId="1" priority="1" operator="between" text="有">
      <formula>NOT(ISERROR(SEARCH("有",W6)))</formula>
    </cfRule>
  </conditionalFormatting>
  <conditionalFormatting sqref="X6:X68">
    <cfRule type="cellIs" dxfId="0" priority="4" operator="greaterThan">
      <formula>0</formula>
    </cfRule>
  </conditionalFormatting>
  <pageMargins left="0.75" right="0.75" top="1" bottom="1" header="0.511805555555556" footer="0.511805555555556"/>
  <pageSetup paperSize="9" scale="42" fitToHeight="0" orientation="landscape"/>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8"/>
  <sheetViews>
    <sheetView workbookViewId="0">
      <selection activeCell="D5" sqref="D5:N5"/>
    </sheetView>
  </sheetViews>
  <sheetFormatPr defaultColWidth="9" defaultRowHeight="15.6"/>
  <cols>
    <col min="3" max="3" width="16.25" customWidth="1"/>
  </cols>
  <sheetData>
    <row r="1" ht="21.6" spans="1:14">
      <c r="A1" s="35" t="s">
        <v>83</v>
      </c>
      <c r="B1" s="35"/>
      <c r="C1" s="35"/>
      <c r="D1" s="35"/>
      <c r="E1" s="35"/>
      <c r="F1" s="35"/>
      <c r="G1" s="35"/>
      <c r="H1" s="35"/>
      <c r="I1" s="35"/>
      <c r="J1" s="35"/>
      <c r="K1" s="35"/>
      <c r="L1" s="35"/>
      <c r="M1" s="35"/>
      <c r="N1" s="35"/>
    </row>
    <row r="2" ht="29.4" spans="1:14">
      <c r="A2" s="36" t="s">
        <v>84</v>
      </c>
      <c r="B2" s="36"/>
      <c r="C2" s="36"/>
      <c r="D2" s="36"/>
      <c r="E2" s="36"/>
      <c r="F2" s="36"/>
      <c r="G2" s="36"/>
      <c r="H2" s="36"/>
      <c r="I2" s="36"/>
      <c r="J2" s="36"/>
      <c r="K2" s="36"/>
      <c r="L2" s="36"/>
      <c r="M2" s="36"/>
      <c r="N2" s="36"/>
    </row>
    <row r="3" ht="29.4" spans="1:14">
      <c r="A3" s="36"/>
      <c r="B3" s="36"/>
      <c r="C3" s="36"/>
      <c r="D3" s="36"/>
      <c r="E3" s="36"/>
      <c r="F3" s="36"/>
      <c r="G3" s="36"/>
      <c r="H3" s="36"/>
      <c r="I3" s="36"/>
      <c r="J3" s="36"/>
      <c r="K3" s="36"/>
      <c r="L3" s="36"/>
      <c r="M3" s="36"/>
      <c r="N3" s="36"/>
    </row>
    <row r="4" ht="104.4" spans="1:14">
      <c r="A4" s="5" t="s">
        <v>85</v>
      </c>
      <c r="B4" s="5" t="s">
        <v>86</v>
      </c>
      <c r="C4" s="5" t="s">
        <v>87</v>
      </c>
      <c r="D4" s="37" t="s">
        <v>88</v>
      </c>
      <c r="E4" s="38" t="s">
        <v>89</v>
      </c>
      <c r="F4" s="38" t="s">
        <v>90</v>
      </c>
      <c r="G4" s="38" t="s">
        <v>91</v>
      </c>
      <c r="H4" s="38" t="s">
        <v>92</v>
      </c>
      <c r="I4" s="38" t="s">
        <v>93</v>
      </c>
      <c r="J4" s="38" t="s">
        <v>94</v>
      </c>
      <c r="K4" s="42" t="s">
        <v>95</v>
      </c>
      <c r="L4" s="38" t="s">
        <v>96</v>
      </c>
      <c r="M4" s="42" t="s">
        <v>20</v>
      </c>
      <c r="N4" s="38" t="s">
        <v>97</v>
      </c>
    </row>
    <row r="5" ht="24" spans="1:14">
      <c r="A5" s="5"/>
      <c r="B5" s="5"/>
      <c r="C5" s="5"/>
      <c r="D5" s="39" t="s">
        <v>98</v>
      </c>
      <c r="E5" s="39" t="s">
        <v>98</v>
      </c>
      <c r="F5" s="39" t="s">
        <v>98</v>
      </c>
      <c r="G5" s="39" t="s">
        <v>99</v>
      </c>
      <c r="H5" s="40" t="s">
        <v>100</v>
      </c>
      <c r="I5" s="43" t="s">
        <v>101</v>
      </c>
      <c r="J5" s="43" t="s">
        <v>101</v>
      </c>
      <c r="K5" s="43" t="s">
        <v>101</v>
      </c>
      <c r="L5" s="43" t="s">
        <v>101</v>
      </c>
      <c r="M5" s="40" t="s">
        <v>100</v>
      </c>
      <c r="N5" s="43" t="s">
        <v>102</v>
      </c>
    </row>
    <row r="6" ht="18" spans="1:14">
      <c r="A6" s="6"/>
      <c r="B6" s="6"/>
      <c r="C6" s="6"/>
      <c r="D6" s="6" t="s">
        <v>103</v>
      </c>
      <c r="E6" s="6" t="s">
        <v>104</v>
      </c>
      <c r="F6" s="6" t="s">
        <v>105</v>
      </c>
      <c r="G6" s="6" t="s">
        <v>106</v>
      </c>
      <c r="H6" s="6" t="s">
        <v>107</v>
      </c>
      <c r="I6" s="6" t="s">
        <v>108</v>
      </c>
      <c r="J6" s="6" t="s">
        <v>109</v>
      </c>
      <c r="K6" s="6" t="s">
        <v>110</v>
      </c>
      <c r="L6" s="6" t="s">
        <v>111</v>
      </c>
      <c r="M6" s="6" t="s">
        <v>112</v>
      </c>
      <c r="N6" s="6" t="s">
        <v>113</v>
      </c>
    </row>
    <row r="7" spans="1:14">
      <c r="A7" s="6"/>
      <c r="B7" s="5" t="s">
        <v>114</v>
      </c>
      <c r="C7" s="38" t="s">
        <v>115</v>
      </c>
      <c r="D7" s="6"/>
      <c r="E7" s="6"/>
      <c r="F7" s="6"/>
      <c r="G7" s="6"/>
      <c r="H7" s="6"/>
      <c r="I7" s="6"/>
      <c r="J7" s="6"/>
      <c r="K7" s="6"/>
      <c r="L7" s="6"/>
      <c r="M7" s="6"/>
      <c r="N7" s="6"/>
    </row>
    <row r="8" spans="1:14">
      <c r="A8" s="6"/>
      <c r="B8" s="6"/>
      <c r="C8" s="41"/>
      <c r="D8" s="6"/>
      <c r="E8" s="6"/>
      <c r="F8" s="6"/>
      <c r="G8" s="6"/>
      <c r="H8" s="6"/>
      <c r="I8" s="6"/>
      <c r="J8" s="6"/>
      <c r="K8" s="6"/>
      <c r="L8" s="6"/>
      <c r="M8" s="6"/>
      <c r="N8" s="6"/>
    </row>
    <row r="9" spans="1:14">
      <c r="A9" s="6"/>
      <c r="B9" s="6"/>
      <c r="C9" s="41"/>
      <c r="D9" s="6"/>
      <c r="E9" s="6"/>
      <c r="F9" s="6"/>
      <c r="G9" s="6"/>
      <c r="H9" s="6"/>
      <c r="I9" s="6"/>
      <c r="J9" s="6"/>
      <c r="K9" s="6"/>
      <c r="L9" s="6"/>
      <c r="M9" s="6"/>
      <c r="N9" s="6"/>
    </row>
    <row r="10" spans="1:14">
      <c r="A10" s="6"/>
      <c r="B10" s="6"/>
      <c r="C10" s="38" t="s">
        <v>116</v>
      </c>
      <c r="D10" s="6"/>
      <c r="E10" s="6"/>
      <c r="F10" s="6"/>
      <c r="G10" s="6"/>
      <c r="H10" s="6"/>
      <c r="I10" s="6"/>
      <c r="J10" s="6"/>
      <c r="K10" s="6"/>
      <c r="L10" s="6"/>
      <c r="M10" s="6"/>
      <c r="N10" s="6"/>
    </row>
    <row r="11" spans="1:14">
      <c r="A11" s="6"/>
      <c r="B11" s="6"/>
      <c r="C11" s="41"/>
      <c r="D11" s="6"/>
      <c r="E11" s="6"/>
      <c r="F11" s="6"/>
      <c r="G11" s="6"/>
      <c r="H11" s="6"/>
      <c r="I11" s="6"/>
      <c r="J11" s="6"/>
      <c r="K11" s="6"/>
      <c r="L11" s="6"/>
      <c r="M11" s="6"/>
      <c r="N11" s="6"/>
    </row>
    <row r="12" spans="1:14">
      <c r="A12" s="6"/>
      <c r="B12" s="6"/>
      <c r="C12" s="41"/>
      <c r="D12" s="6"/>
      <c r="E12" s="6"/>
      <c r="F12" s="6"/>
      <c r="G12" s="6"/>
      <c r="H12" s="6"/>
      <c r="I12" s="6"/>
      <c r="J12" s="6"/>
      <c r="K12" s="6"/>
      <c r="L12" s="6"/>
      <c r="M12" s="6"/>
      <c r="N12" s="6"/>
    </row>
    <row r="13" spans="1:14">
      <c r="A13" s="6"/>
      <c r="B13" s="5" t="s">
        <v>117</v>
      </c>
      <c r="C13" s="38" t="s">
        <v>115</v>
      </c>
      <c r="D13" s="6"/>
      <c r="E13" s="6"/>
      <c r="F13" s="6"/>
      <c r="G13" s="6"/>
      <c r="H13" s="6"/>
      <c r="I13" s="6"/>
      <c r="J13" s="6"/>
      <c r="K13" s="6"/>
      <c r="L13" s="6"/>
      <c r="M13" s="6"/>
      <c r="N13" s="6"/>
    </row>
    <row r="14" spans="1:14">
      <c r="A14" s="6"/>
      <c r="B14" s="6"/>
      <c r="C14" s="41"/>
      <c r="D14" s="6"/>
      <c r="E14" s="6"/>
      <c r="F14" s="6"/>
      <c r="G14" s="6"/>
      <c r="H14" s="6"/>
      <c r="I14" s="6"/>
      <c r="J14" s="6"/>
      <c r="K14" s="6"/>
      <c r="L14" s="6"/>
      <c r="M14" s="6"/>
      <c r="N14" s="6"/>
    </row>
    <row r="15" spans="1:14">
      <c r="A15" s="6"/>
      <c r="B15" s="6"/>
      <c r="C15" s="41"/>
      <c r="D15" s="6"/>
      <c r="E15" s="6"/>
      <c r="F15" s="6"/>
      <c r="G15" s="6"/>
      <c r="H15" s="6"/>
      <c r="I15" s="6"/>
      <c r="J15" s="6"/>
      <c r="K15" s="6"/>
      <c r="L15" s="6"/>
      <c r="M15" s="6"/>
      <c r="N15" s="6"/>
    </row>
    <row r="16" spans="1:14">
      <c r="A16" s="6"/>
      <c r="B16" s="6"/>
      <c r="C16" s="38" t="s">
        <v>116</v>
      </c>
      <c r="D16" s="6"/>
      <c r="E16" s="6"/>
      <c r="F16" s="6"/>
      <c r="G16" s="6"/>
      <c r="H16" s="6"/>
      <c r="I16" s="6"/>
      <c r="J16" s="6"/>
      <c r="K16" s="6"/>
      <c r="L16" s="6"/>
      <c r="M16" s="6"/>
      <c r="N16" s="6"/>
    </row>
    <row r="17" spans="1:14">
      <c r="A17" s="6"/>
      <c r="B17" s="6"/>
      <c r="C17" s="41"/>
      <c r="D17" s="6"/>
      <c r="E17" s="6"/>
      <c r="F17" s="6"/>
      <c r="G17" s="6"/>
      <c r="H17" s="6"/>
      <c r="I17" s="6"/>
      <c r="J17" s="6"/>
      <c r="K17" s="6"/>
      <c r="L17" s="6"/>
      <c r="M17" s="6"/>
      <c r="N17" s="6"/>
    </row>
    <row r="18" spans="1:14">
      <c r="A18" s="6"/>
      <c r="B18" s="6"/>
      <c r="C18" s="41"/>
      <c r="D18" s="6"/>
      <c r="E18" s="6"/>
      <c r="F18" s="6"/>
      <c r="G18" s="6"/>
      <c r="H18" s="6"/>
      <c r="I18" s="6"/>
      <c r="J18" s="6"/>
      <c r="K18" s="6"/>
      <c r="L18" s="6"/>
      <c r="M18" s="6"/>
      <c r="N18" s="6"/>
    </row>
  </sheetData>
  <mergeCells count="55">
    <mergeCell ref="A2:N2"/>
    <mergeCell ref="A4:A6"/>
    <mergeCell ref="A7:A18"/>
    <mergeCell ref="B4:B6"/>
    <mergeCell ref="B7:B12"/>
    <mergeCell ref="B13:B18"/>
    <mergeCell ref="C4:C6"/>
    <mergeCell ref="C7:C9"/>
    <mergeCell ref="C10:C12"/>
    <mergeCell ref="C13:C15"/>
    <mergeCell ref="C16:C18"/>
    <mergeCell ref="D7:D9"/>
    <mergeCell ref="D10:D12"/>
    <mergeCell ref="D13:D15"/>
    <mergeCell ref="D16:D18"/>
    <mergeCell ref="E7:E9"/>
    <mergeCell ref="E10:E12"/>
    <mergeCell ref="E13:E15"/>
    <mergeCell ref="E16:E18"/>
    <mergeCell ref="F7:F9"/>
    <mergeCell ref="F10:F12"/>
    <mergeCell ref="F13:F15"/>
    <mergeCell ref="F16:F18"/>
    <mergeCell ref="G7:G9"/>
    <mergeCell ref="G10:G12"/>
    <mergeCell ref="G13:G15"/>
    <mergeCell ref="G16:G18"/>
    <mergeCell ref="H7:H9"/>
    <mergeCell ref="H10:H12"/>
    <mergeCell ref="H13:H15"/>
    <mergeCell ref="H16:H18"/>
    <mergeCell ref="I7:I9"/>
    <mergeCell ref="I10:I12"/>
    <mergeCell ref="I13:I15"/>
    <mergeCell ref="I16:I18"/>
    <mergeCell ref="J7:J9"/>
    <mergeCell ref="J10:J12"/>
    <mergeCell ref="J13:J15"/>
    <mergeCell ref="J16:J18"/>
    <mergeCell ref="K7:K9"/>
    <mergeCell ref="K10:K12"/>
    <mergeCell ref="K13:K15"/>
    <mergeCell ref="K16:K18"/>
    <mergeCell ref="L7:L9"/>
    <mergeCell ref="L10:L12"/>
    <mergeCell ref="L13:L15"/>
    <mergeCell ref="L16:L18"/>
    <mergeCell ref="M7:M9"/>
    <mergeCell ref="M10:M12"/>
    <mergeCell ref="M13:M15"/>
    <mergeCell ref="M16:M18"/>
    <mergeCell ref="N7:N9"/>
    <mergeCell ref="N10:N12"/>
    <mergeCell ref="N13:N15"/>
    <mergeCell ref="N16:N18"/>
  </mergeCells>
  <pageMargins left="0.75" right="0.75" top="1" bottom="1" header="0.5" footer="0.5"/>
  <pageSetup paperSize="9" scale="91"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P21"/>
  <sheetViews>
    <sheetView topLeftCell="G1" workbookViewId="0">
      <selection activeCell="AG5" sqref="AG5"/>
    </sheetView>
  </sheetViews>
  <sheetFormatPr defaultColWidth="9" defaultRowHeight="15.6"/>
  <cols>
    <col min="20" max="20" width="9" customWidth="1"/>
    <col min="39" max="39" width="14.25" customWidth="1"/>
  </cols>
  <sheetData>
    <row r="1" ht="21.6" spans="1:42">
      <c r="A1" s="19" t="s">
        <v>118</v>
      </c>
      <c r="B1" s="20"/>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17"/>
    </row>
    <row r="2" ht="29.4" spans="1:42">
      <c r="A2" s="22" t="s">
        <v>119</v>
      </c>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17"/>
    </row>
    <row r="3" ht="29.4" spans="1:42">
      <c r="A3" s="22"/>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17"/>
    </row>
    <row r="4" ht="191.4" spans="1:42">
      <c r="A4" s="23" t="s">
        <v>16</v>
      </c>
      <c r="B4" s="23" t="s">
        <v>120</v>
      </c>
      <c r="C4" s="16" t="s">
        <v>121</v>
      </c>
      <c r="D4" s="16" t="s">
        <v>122</v>
      </c>
      <c r="E4" s="16" t="s">
        <v>123</v>
      </c>
      <c r="F4" s="16" t="s">
        <v>124</v>
      </c>
      <c r="G4" s="16" t="s">
        <v>125</v>
      </c>
      <c r="H4" s="16" t="s">
        <v>126</v>
      </c>
      <c r="I4" s="16" t="s">
        <v>127</v>
      </c>
      <c r="J4" s="16" t="s">
        <v>128</v>
      </c>
      <c r="K4" s="16" t="s">
        <v>129</v>
      </c>
      <c r="L4" s="16" t="s">
        <v>130</v>
      </c>
      <c r="M4" s="16" t="s">
        <v>131</v>
      </c>
      <c r="N4" s="16" t="s">
        <v>132</v>
      </c>
      <c r="O4" s="16" t="s">
        <v>133</v>
      </c>
      <c r="P4" s="16" t="s">
        <v>134</v>
      </c>
      <c r="Q4" s="16" t="s">
        <v>135</v>
      </c>
      <c r="R4" s="16" t="s">
        <v>136</v>
      </c>
      <c r="S4" s="16" t="s">
        <v>137</v>
      </c>
      <c r="T4" s="16" t="s">
        <v>138</v>
      </c>
      <c r="U4" s="16" t="s">
        <v>139</v>
      </c>
      <c r="V4" s="16" t="s">
        <v>140</v>
      </c>
      <c r="W4" s="16" t="s">
        <v>141</v>
      </c>
      <c r="X4" s="16" t="s">
        <v>142</v>
      </c>
      <c r="Y4" s="16" t="s">
        <v>143</v>
      </c>
      <c r="Z4" s="16" t="s">
        <v>144</v>
      </c>
      <c r="AA4" s="16" t="s">
        <v>145</v>
      </c>
      <c r="AB4" s="16" t="s">
        <v>146</v>
      </c>
      <c r="AC4" s="16" t="s">
        <v>147</v>
      </c>
      <c r="AD4" s="16" t="s">
        <v>148</v>
      </c>
      <c r="AE4" s="16" t="s">
        <v>149</v>
      </c>
      <c r="AF4" s="16" t="s">
        <v>150</v>
      </c>
      <c r="AG4" s="16" t="s">
        <v>151</v>
      </c>
      <c r="AH4" s="16" t="s">
        <v>152</v>
      </c>
      <c r="AI4" s="16" t="s">
        <v>153</v>
      </c>
      <c r="AJ4" s="16" t="s">
        <v>154</v>
      </c>
      <c r="AK4" s="16" t="s">
        <v>155</v>
      </c>
      <c r="AL4" s="16" t="s">
        <v>156</v>
      </c>
      <c r="AM4" s="16" t="s">
        <v>157</v>
      </c>
      <c r="AN4" s="16" t="s">
        <v>158</v>
      </c>
      <c r="AO4" s="16" t="s">
        <v>159</v>
      </c>
      <c r="AP4" s="17"/>
    </row>
    <row r="5" ht="150" customHeight="1" spans="1:42">
      <c r="A5" s="24"/>
      <c r="B5" s="24"/>
      <c r="C5" s="16" t="s">
        <v>160</v>
      </c>
      <c r="D5" s="16" t="s">
        <v>161</v>
      </c>
      <c r="E5" s="16" t="s">
        <v>162</v>
      </c>
      <c r="F5" s="16" t="s">
        <v>161</v>
      </c>
      <c r="G5" s="16" t="s">
        <v>163</v>
      </c>
      <c r="H5" s="16" t="s">
        <v>163</v>
      </c>
      <c r="I5" s="16" t="s">
        <v>163</v>
      </c>
      <c r="J5" s="16" t="s">
        <v>164</v>
      </c>
      <c r="K5" s="16" t="s">
        <v>163</v>
      </c>
      <c r="L5" s="16" t="s">
        <v>163</v>
      </c>
      <c r="M5" s="16" t="s">
        <v>163</v>
      </c>
      <c r="N5" s="16" t="s">
        <v>163</v>
      </c>
      <c r="O5" s="16" t="s">
        <v>165</v>
      </c>
      <c r="P5" s="16" t="s">
        <v>163</v>
      </c>
      <c r="Q5" s="16" t="s">
        <v>166</v>
      </c>
      <c r="R5" s="16" t="s">
        <v>163</v>
      </c>
      <c r="S5" s="16" t="s">
        <v>167</v>
      </c>
      <c r="T5" s="16" t="s">
        <v>163</v>
      </c>
      <c r="U5" s="16" t="s">
        <v>168</v>
      </c>
      <c r="V5" s="16" t="s">
        <v>161</v>
      </c>
      <c r="W5" s="16" t="s">
        <v>169</v>
      </c>
      <c r="X5" s="16" t="s">
        <v>170</v>
      </c>
      <c r="Y5" s="16" t="s">
        <v>170</v>
      </c>
      <c r="Z5" s="16" t="s">
        <v>170</v>
      </c>
      <c r="AA5" s="16" t="s">
        <v>171</v>
      </c>
      <c r="AB5" s="16" t="s">
        <v>163</v>
      </c>
      <c r="AC5" s="16" t="s">
        <v>172</v>
      </c>
      <c r="AD5" s="16" t="s">
        <v>172</v>
      </c>
      <c r="AE5" s="16" t="s">
        <v>172</v>
      </c>
      <c r="AF5" s="16" t="s">
        <v>161</v>
      </c>
      <c r="AG5" s="16" t="s">
        <v>161</v>
      </c>
      <c r="AH5" s="28" t="s">
        <v>173</v>
      </c>
      <c r="AI5" s="16" t="s">
        <v>174</v>
      </c>
      <c r="AJ5" s="16" t="s">
        <v>163</v>
      </c>
      <c r="AK5" s="28" t="s">
        <v>173</v>
      </c>
      <c r="AL5" s="28" t="s">
        <v>173</v>
      </c>
      <c r="AM5" s="16" t="s">
        <v>175</v>
      </c>
      <c r="AN5" s="16" t="s">
        <v>163</v>
      </c>
      <c r="AO5" s="16" t="s">
        <v>163</v>
      </c>
      <c r="AP5" s="17"/>
    </row>
    <row r="6" ht="17.4" spans="1:41">
      <c r="A6" s="16">
        <v>0</v>
      </c>
      <c r="B6" s="16">
        <v>1</v>
      </c>
      <c r="C6" s="16">
        <v>2</v>
      </c>
      <c r="D6" s="16">
        <v>3</v>
      </c>
      <c r="E6" s="16">
        <v>4</v>
      </c>
      <c r="F6" s="16">
        <v>5</v>
      </c>
      <c r="G6" s="16">
        <v>6</v>
      </c>
      <c r="H6" s="16">
        <v>7</v>
      </c>
      <c r="I6" s="16">
        <v>8</v>
      </c>
      <c r="J6" s="16">
        <v>9</v>
      </c>
      <c r="K6" s="16">
        <v>10</v>
      </c>
      <c r="L6" s="16">
        <v>11</v>
      </c>
      <c r="M6" s="16">
        <v>12</v>
      </c>
      <c r="N6" s="16">
        <v>13</v>
      </c>
      <c r="O6" s="16">
        <v>14</v>
      </c>
      <c r="P6" s="16">
        <v>15</v>
      </c>
      <c r="Q6" s="16">
        <v>16</v>
      </c>
      <c r="R6" s="16">
        <v>17</v>
      </c>
      <c r="S6" s="16">
        <v>18</v>
      </c>
      <c r="T6" s="16">
        <v>19</v>
      </c>
      <c r="U6" s="16">
        <v>20</v>
      </c>
      <c r="V6" s="16">
        <v>21</v>
      </c>
      <c r="W6" s="16">
        <v>22</v>
      </c>
      <c r="X6" s="16">
        <v>23</v>
      </c>
      <c r="Y6" s="16">
        <v>24</v>
      </c>
      <c r="Z6" s="16">
        <v>25</v>
      </c>
      <c r="AA6" s="16">
        <v>26</v>
      </c>
      <c r="AB6" s="16">
        <v>27</v>
      </c>
      <c r="AC6" s="16">
        <v>28</v>
      </c>
      <c r="AD6" s="16">
        <v>29</v>
      </c>
      <c r="AE6" s="16">
        <v>30</v>
      </c>
      <c r="AF6" s="16">
        <v>31</v>
      </c>
      <c r="AG6" s="16">
        <v>32</v>
      </c>
      <c r="AH6" s="16">
        <v>33</v>
      </c>
      <c r="AI6" s="16">
        <v>34</v>
      </c>
      <c r="AJ6" s="16">
        <v>35</v>
      </c>
      <c r="AK6" s="16">
        <v>36</v>
      </c>
      <c r="AL6" s="16">
        <v>37</v>
      </c>
      <c r="AM6" s="16">
        <v>38</v>
      </c>
      <c r="AN6" s="16">
        <v>39</v>
      </c>
      <c r="AO6" s="16">
        <v>40</v>
      </c>
    </row>
    <row r="7" ht="34.8" spans="1:41">
      <c r="A7" s="16">
        <v>1</v>
      </c>
      <c r="B7" s="16" t="s">
        <v>176</v>
      </c>
      <c r="C7" s="16">
        <v>0</v>
      </c>
      <c r="D7" s="16">
        <v>1</v>
      </c>
      <c r="E7" s="16">
        <v>0</v>
      </c>
      <c r="F7" s="16">
        <v>0</v>
      </c>
      <c r="G7" s="16">
        <v>400</v>
      </c>
      <c r="H7" s="16">
        <v>30</v>
      </c>
      <c r="I7" s="16">
        <v>30</v>
      </c>
      <c r="J7" s="16">
        <v>30</v>
      </c>
      <c r="K7" s="16">
        <v>25</v>
      </c>
      <c r="L7" s="16">
        <v>20</v>
      </c>
      <c r="M7" s="16">
        <v>18</v>
      </c>
      <c r="N7" s="16">
        <v>3</v>
      </c>
      <c r="O7" s="16">
        <v>3</v>
      </c>
      <c r="P7" s="16">
        <v>3</v>
      </c>
      <c r="Q7" s="16">
        <v>2</v>
      </c>
      <c r="R7" s="16">
        <v>3</v>
      </c>
      <c r="S7" s="16">
        <v>2</v>
      </c>
      <c r="T7" s="16">
        <v>1</v>
      </c>
      <c r="U7" s="16">
        <v>1</v>
      </c>
      <c r="V7" s="16">
        <v>0</v>
      </c>
      <c r="W7" s="16">
        <v>0</v>
      </c>
      <c r="X7" s="16">
        <v>2000</v>
      </c>
      <c r="Y7" s="16">
        <v>1000</v>
      </c>
      <c r="Z7" s="16">
        <v>2000</v>
      </c>
      <c r="AA7" s="16">
        <v>3</v>
      </c>
      <c r="AB7" s="16">
        <v>3</v>
      </c>
      <c r="AC7" s="16">
        <v>0</v>
      </c>
      <c r="AD7" s="16">
        <v>999</v>
      </c>
      <c r="AE7" s="16">
        <v>999</v>
      </c>
      <c r="AF7" s="16">
        <v>0</v>
      </c>
      <c r="AG7" s="16">
        <v>1</v>
      </c>
      <c r="AH7" s="34">
        <v>0</v>
      </c>
      <c r="AI7" s="34">
        <v>0</v>
      </c>
      <c r="AJ7" s="34">
        <v>1000</v>
      </c>
      <c r="AK7" s="34">
        <v>0</v>
      </c>
      <c r="AL7" s="34">
        <v>0</v>
      </c>
      <c r="AM7" s="34">
        <v>800</v>
      </c>
      <c r="AN7" s="34">
        <v>0</v>
      </c>
      <c r="AO7" s="34">
        <v>0</v>
      </c>
    </row>
    <row r="8" ht="17.4" spans="1:41">
      <c r="A8" s="25">
        <v>2</v>
      </c>
      <c r="B8" s="25"/>
      <c r="C8" s="25"/>
      <c r="D8" s="25"/>
      <c r="E8" s="25"/>
      <c r="F8" s="25"/>
      <c r="G8" s="25"/>
      <c r="H8" s="25"/>
      <c r="I8" s="25"/>
      <c r="J8" s="25"/>
      <c r="K8" s="25"/>
      <c r="L8" s="25"/>
      <c r="M8" s="25"/>
      <c r="N8" s="28"/>
      <c r="O8" s="28"/>
      <c r="P8" s="28"/>
      <c r="Q8" s="28"/>
      <c r="R8" s="28"/>
      <c r="S8" s="28"/>
      <c r="T8" s="28"/>
      <c r="U8" s="28"/>
      <c r="V8" s="28"/>
      <c r="W8" s="28"/>
      <c r="X8" s="28"/>
      <c r="Y8" s="28"/>
      <c r="Z8" s="28"/>
      <c r="AA8" s="28"/>
      <c r="AB8" s="28"/>
      <c r="AC8" s="28"/>
      <c r="AD8" s="28"/>
      <c r="AE8" s="28"/>
      <c r="AF8" s="28"/>
      <c r="AG8" s="28"/>
      <c r="AH8" s="28"/>
      <c r="AI8" s="28"/>
      <c r="AJ8" s="28"/>
      <c r="AK8" s="28"/>
      <c r="AL8" s="28"/>
      <c r="AM8" s="28"/>
      <c r="AN8" s="28"/>
      <c r="AO8" s="28"/>
    </row>
    <row r="9" ht="17.4" spans="1:41">
      <c r="A9" s="25">
        <v>3</v>
      </c>
      <c r="B9" s="25"/>
      <c r="C9" s="25"/>
      <c r="D9" s="25"/>
      <c r="E9" s="25"/>
      <c r="F9" s="25"/>
      <c r="G9" s="25"/>
      <c r="H9" s="25"/>
      <c r="I9" s="25"/>
      <c r="J9" s="25"/>
      <c r="K9" s="25"/>
      <c r="L9" s="25"/>
      <c r="M9" s="25"/>
      <c r="N9" s="28"/>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row>
    <row r="10" ht="17.4" spans="1:41">
      <c r="A10" s="25">
        <v>4</v>
      </c>
      <c r="B10" s="25"/>
      <c r="C10" s="25"/>
      <c r="D10" s="25"/>
      <c r="E10" s="25"/>
      <c r="F10" s="25"/>
      <c r="G10" s="25"/>
      <c r="H10" s="25"/>
      <c r="I10" s="25"/>
      <c r="J10" s="25"/>
      <c r="K10" s="25"/>
      <c r="L10" s="25"/>
      <c r="M10" s="25"/>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row>
    <row r="11" ht="17.4" spans="1:41">
      <c r="A11" s="25">
        <v>5</v>
      </c>
      <c r="B11" s="25"/>
      <c r="C11" s="25"/>
      <c r="D11" s="25"/>
      <c r="E11" s="25"/>
      <c r="F11" s="25"/>
      <c r="G11" s="25"/>
      <c r="H11" s="25"/>
      <c r="I11" s="25"/>
      <c r="J11" s="25"/>
      <c r="K11" s="25"/>
      <c r="L11" s="25"/>
      <c r="M11" s="25"/>
      <c r="N11" s="28"/>
      <c r="O11" s="28"/>
      <c r="P11" s="28"/>
      <c r="Q11" s="28"/>
      <c r="R11" s="28"/>
      <c r="S11" s="28"/>
      <c r="T11" s="28"/>
      <c r="U11" s="28"/>
      <c r="V11" s="28"/>
      <c r="W11" s="28"/>
      <c r="X11" s="28"/>
      <c r="Y11" s="28"/>
      <c r="Z11" s="28"/>
      <c r="AA11" s="28"/>
      <c r="AB11" s="28"/>
      <c r="AC11" s="28"/>
      <c r="AD11" s="28"/>
      <c r="AE11" s="28"/>
      <c r="AF11" s="28"/>
      <c r="AG11" s="28"/>
      <c r="AH11" s="28"/>
      <c r="AI11" s="28"/>
      <c r="AJ11" s="28"/>
      <c r="AK11" s="28"/>
      <c r="AL11" s="28"/>
      <c r="AM11" s="28"/>
      <c r="AN11" s="28"/>
      <c r="AO11" s="28"/>
    </row>
    <row r="12" ht="17.4" spans="1:41">
      <c r="A12" s="25">
        <v>6</v>
      </c>
      <c r="B12" s="25"/>
      <c r="C12" s="25"/>
      <c r="D12" s="25"/>
      <c r="E12" s="25"/>
      <c r="F12" s="25"/>
      <c r="G12" s="25"/>
      <c r="H12" s="25"/>
      <c r="I12" s="25"/>
      <c r="J12" s="25"/>
      <c r="K12" s="25"/>
      <c r="L12" s="25"/>
      <c r="M12" s="25"/>
      <c r="N12" s="28"/>
      <c r="O12" s="28"/>
      <c r="P12" s="28"/>
      <c r="Q12" s="28"/>
      <c r="R12" s="28"/>
      <c r="S12" s="28"/>
      <c r="T12" s="28"/>
      <c r="U12" s="28"/>
      <c r="V12" s="28"/>
      <c r="W12" s="28"/>
      <c r="X12" s="28"/>
      <c r="Y12" s="28"/>
      <c r="Z12" s="28"/>
      <c r="AA12" s="28"/>
      <c r="AB12" s="28"/>
      <c r="AC12" s="28"/>
      <c r="AD12" s="28"/>
      <c r="AE12" s="28"/>
      <c r="AF12" s="28"/>
      <c r="AG12" s="28"/>
      <c r="AH12" s="28"/>
      <c r="AI12" s="28"/>
      <c r="AJ12" s="28"/>
      <c r="AK12" s="28"/>
      <c r="AL12" s="28"/>
      <c r="AM12" s="28"/>
      <c r="AN12" s="28"/>
      <c r="AO12" s="28"/>
    </row>
    <row r="13" ht="17.4" spans="1:41">
      <c r="A13" s="25">
        <v>7</v>
      </c>
      <c r="B13" s="25"/>
      <c r="C13" s="25"/>
      <c r="D13" s="25"/>
      <c r="E13" s="25"/>
      <c r="F13" s="25"/>
      <c r="G13" s="25"/>
      <c r="H13" s="25"/>
      <c r="I13" s="25"/>
      <c r="J13" s="25"/>
      <c r="K13" s="25"/>
      <c r="L13" s="25"/>
      <c r="M13" s="25"/>
      <c r="N13" s="28"/>
      <c r="O13" s="28"/>
      <c r="P13" s="28"/>
      <c r="Q13" s="28"/>
      <c r="R13" s="28"/>
      <c r="S13" s="28"/>
      <c r="T13" s="28"/>
      <c r="U13" s="28"/>
      <c r="V13" s="28"/>
      <c r="W13" s="28"/>
      <c r="X13" s="28"/>
      <c r="Y13" s="28"/>
      <c r="Z13" s="28"/>
      <c r="AA13" s="28"/>
      <c r="AB13" s="28"/>
      <c r="AC13" s="28"/>
      <c r="AD13" s="28"/>
      <c r="AE13" s="28"/>
      <c r="AF13" s="28"/>
      <c r="AG13" s="28"/>
      <c r="AH13" s="28"/>
      <c r="AI13" s="28"/>
      <c r="AJ13" s="28"/>
      <c r="AK13" s="28"/>
      <c r="AL13" s="28"/>
      <c r="AM13" s="28"/>
      <c r="AN13" s="28"/>
      <c r="AO13" s="28"/>
    </row>
    <row r="14" ht="17.4" spans="1:41">
      <c r="A14" s="29" t="s">
        <v>49</v>
      </c>
      <c r="B14" s="29"/>
      <c r="C14" s="29"/>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c r="AM14" s="29"/>
      <c r="AN14" s="29"/>
      <c r="AO14" s="29"/>
    </row>
    <row r="15" spans="1:41">
      <c r="A15" s="17"/>
      <c r="B15" s="17"/>
      <c r="C15" s="17"/>
      <c r="D15" s="17"/>
      <c r="E15" s="17"/>
      <c r="F15" s="17"/>
      <c r="G15" s="17"/>
      <c r="H15" s="30"/>
      <c r="I15" s="30"/>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row>
    <row r="16" spans="1:41">
      <c r="A16" s="17"/>
      <c r="B16" s="17"/>
      <c r="C16" s="17"/>
      <c r="D16" s="17"/>
      <c r="E16" s="17"/>
      <c r="F16" s="17"/>
      <c r="G16" s="17"/>
      <c r="H16" s="31"/>
      <c r="I16" s="31"/>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row>
    <row r="17" spans="1:41">
      <c r="A17" s="17"/>
      <c r="B17" s="17"/>
      <c r="C17" s="17"/>
      <c r="D17" s="17"/>
      <c r="E17" s="17"/>
      <c r="F17" s="17"/>
      <c r="G17" s="17"/>
      <c r="H17" s="31"/>
      <c r="I17" s="31"/>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row>
    <row r="18" spans="1:41">
      <c r="A18" s="17"/>
      <c r="B18" s="17"/>
      <c r="C18" s="17"/>
      <c r="D18" s="17"/>
      <c r="E18" s="17"/>
      <c r="F18" s="17"/>
      <c r="G18" s="17"/>
      <c r="H18" s="31"/>
      <c r="I18" s="31"/>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row>
    <row r="19" spans="1:41">
      <c r="A19" s="17"/>
      <c r="B19" s="32" t="s">
        <v>50</v>
      </c>
      <c r="C19" s="33" t="s">
        <v>177</v>
      </c>
      <c r="D19" s="33"/>
      <c r="E19" s="33"/>
      <c r="F19" s="33"/>
      <c r="G19" s="33"/>
      <c r="H19" s="33"/>
      <c r="I19" s="33"/>
      <c r="J19" s="33"/>
      <c r="K19" s="33"/>
      <c r="L19" s="33"/>
      <c r="M19" s="33"/>
      <c r="N19" s="33"/>
      <c r="O19" s="33"/>
      <c r="P19" s="33"/>
      <c r="Q19" s="33"/>
      <c r="R19" s="33"/>
      <c r="S19" s="33"/>
      <c r="T19" s="33"/>
      <c r="U19" s="33"/>
      <c r="V19" s="33"/>
      <c r="W19" s="33"/>
      <c r="X19" s="17"/>
      <c r="Y19" s="17"/>
      <c r="Z19" s="17"/>
      <c r="AA19" s="17"/>
      <c r="AB19" s="17"/>
      <c r="AC19" s="17"/>
      <c r="AD19" s="17"/>
      <c r="AE19" s="17"/>
      <c r="AF19" s="17"/>
      <c r="AG19" s="17"/>
      <c r="AH19" s="17"/>
      <c r="AI19" s="17"/>
      <c r="AJ19" s="17"/>
      <c r="AK19" s="17"/>
      <c r="AL19" s="17"/>
      <c r="AM19" s="17"/>
      <c r="AN19" s="17"/>
      <c r="AO19" s="17"/>
    </row>
    <row r="20" spans="1:41">
      <c r="A20" s="17"/>
      <c r="B20" s="32"/>
      <c r="C20" s="33"/>
      <c r="D20" s="33"/>
      <c r="E20" s="33"/>
      <c r="F20" s="33"/>
      <c r="G20" s="33"/>
      <c r="H20" s="33"/>
      <c r="I20" s="33"/>
      <c r="J20" s="33"/>
      <c r="K20" s="33"/>
      <c r="L20" s="33"/>
      <c r="M20" s="33"/>
      <c r="N20" s="33"/>
      <c r="O20" s="33"/>
      <c r="P20" s="33"/>
      <c r="Q20" s="33"/>
      <c r="R20" s="33"/>
      <c r="S20" s="33"/>
      <c r="T20" s="33"/>
      <c r="U20" s="33"/>
      <c r="V20" s="33"/>
      <c r="W20" s="33"/>
      <c r="X20" s="17"/>
      <c r="Y20" s="17"/>
      <c r="Z20" s="17"/>
      <c r="AA20" s="17"/>
      <c r="AB20" s="17"/>
      <c r="AC20" s="17"/>
      <c r="AD20" s="17"/>
      <c r="AE20" s="17"/>
      <c r="AF20" s="17"/>
      <c r="AG20" s="17"/>
      <c r="AH20" s="17"/>
      <c r="AI20" s="17"/>
      <c r="AJ20" s="17"/>
      <c r="AK20" s="17"/>
      <c r="AL20" s="17"/>
      <c r="AM20" s="17"/>
      <c r="AN20" s="17"/>
      <c r="AO20" s="17"/>
    </row>
    <row r="21" spans="1:41">
      <c r="A21" s="17"/>
      <c r="B21" s="32"/>
      <c r="C21" s="33"/>
      <c r="D21" s="33"/>
      <c r="E21" s="33"/>
      <c r="F21" s="33"/>
      <c r="G21" s="33"/>
      <c r="H21" s="33"/>
      <c r="I21" s="33"/>
      <c r="J21" s="33"/>
      <c r="K21" s="33"/>
      <c r="L21" s="33"/>
      <c r="M21" s="33"/>
      <c r="N21" s="33"/>
      <c r="O21" s="33"/>
      <c r="P21" s="33"/>
      <c r="Q21" s="33"/>
      <c r="R21" s="33"/>
      <c r="S21" s="33"/>
      <c r="T21" s="33"/>
      <c r="U21" s="33"/>
      <c r="V21" s="33"/>
      <c r="W21" s="33"/>
      <c r="X21" s="17"/>
      <c r="Y21" s="17"/>
      <c r="Z21" s="17"/>
      <c r="AA21" s="17"/>
      <c r="AB21" s="17"/>
      <c r="AC21" s="17"/>
      <c r="AD21" s="17"/>
      <c r="AE21" s="17"/>
      <c r="AF21" s="17"/>
      <c r="AG21" s="17"/>
      <c r="AH21" s="17"/>
      <c r="AI21" s="17"/>
      <c r="AJ21" s="17"/>
      <c r="AK21" s="17"/>
      <c r="AL21" s="17"/>
      <c r="AM21" s="17"/>
      <c r="AN21" s="17"/>
      <c r="AO21" s="17"/>
    </row>
  </sheetData>
  <mergeCells count="6">
    <mergeCell ref="A1:AO1"/>
    <mergeCell ref="A2:AO2"/>
    <mergeCell ref="A4:A5"/>
    <mergeCell ref="B4:B5"/>
    <mergeCell ref="B19:B21"/>
    <mergeCell ref="C19:W21"/>
  </mergeCells>
  <pageMargins left="0.236111111111111" right="0.236111111111111" top="0.747916666666667" bottom="1" header="0.393055555555556" footer="0.5"/>
  <pageSetup paperSize="9" scale="35"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T168"/>
  <sheetViews>
    <sheetView workbookViewId="0">
      <pane ySplit="7" topLeftCell="A143" activePane="bottomLeft" state="frozen"/>
      <selection/>
      <selection pane="bottomLeft" activeCell="A2" sqref="A2:AT2"/>
    </sheetView>
  </sheetViews>
  <sheetFormatPr defaultColWidth="9" defaultRowHeight="15.6"/>
  <cols>
    <col min="11" max="11" width="17.125" customWidth="1"/>
    <col min="13" max="13" width="17.125" customWidth="1"/>
    <col min="16" max="16" width="16.125" customWidth="1"/>
    <col min="17" max="17" width="13" customWidth="1"/>
    <col min="18" max="18" width="16" customWidth="1"/>
    <col min="29" max="29" width="10.375"/>
    <col min="30" max="30" width="15.875"/>
    <col min="31" max="31" width="13.5" customWidth="1"/>
    <col min="41" max="41" width="10.375"/>
    <col min="44" max="44" width="12.5" customWidth="1"/>
  </cols>
  <sheetData>
    <row r="1" ht="21.6" spans="1:46">
      <c r="A1" s="19" t="s">
        <v>178</v>
      </c>
      <c r="B1" s="20"/>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row>
    <row r="2" ht="29.4" spans="1:46">
      <c r="A2" s="22" t="s">
        <v>179</v>
      </c>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row>
    <row r="3" ht="29.4" spans="1:46">
      <c r="A3" s="22"/>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row>
    <row r="4" ht="113.1" customHeight="1" spans="1:46">
      <c r="A4" s="23" t="s">
        <v>16</v>
      </c>
      <c r="B4" s="23" t="s">
        <v>120</v>
      </c>
      <c r="C4" s="16" t="s">
        <v>121</v>
      </c>
      <c r="D4" s="16" t="s">
        <v>122</v>
      </c>
      <c r="E4" s="16" t="s">
        <v>123</v>
      </c>
      <c r="F4" s="16" t="s">
        <v>124</v>
      </c>
      <c r="G4" s="16" t="s">
        <v>125</v>
      </c>
      <c r="H4" s="16" t="s">
        <v>126</v>
      </c>
      <c r="I4" s="16" t="s">
        <v>127</v>
      </c>
      <c r="J4" s="16" t="s">
        <v>180</v>
      </c>
      <c r="K4" s="16" t="s">
        <v>181</v>
      </c>
      <c r="L4" s="16" t="s">
        <v>129</v>
      </c>
      <c r="M4" s="16" t="s">
        <v>182</v>
      </c>
      <c r="N4" s="16" t="s">
        <v>183</v>
      </c>
      <c r="O4" s="16" t="s">
        <v>131</v>
      </c>
      <c r="P4" s="16" t="s">
        <v>184</v>
      </c>
      <c r="Q4" s="16" t="s">
        <v>185</v>
      </c>
      <c r="R4" s="16" t="s">
        <v>186</v>
      </c>
      <c r="S4" s="16" t="s">
        <v>132</v>
      </c>
      <c r="T4" s="16" t="s">
        <v>133</v>
      </c>
      <c r="U4" s="16" t="s">
        <v>134</v>
      </c>
      <c r="V4" s="16" t="s">
        <v>135</v>
      </c>
      <c r="W4" s="16" t="s">
        <v>136</v>
      </c>
      <c r="X4" s="16" t="s">
        <v>137</v>
      </c>
      <c r="Y4" s="16" t="s">
        <v>138</v>
      </c>
      <c r="Z4" s="16" t="s">
        <v>139</v>
      </c>
      <c r="AA4" s="16" t="s">
        <v>140</v>
      </c>
      <c r="AB4" s="16" t="s">
        <v>141</v>
      </c>
      <c r="AC4" s="16" t="s">
        <v>187</v>
      </c>
      <c r="AD4" s="16" t="s">
        <v>188</v>
      </c>
      <c r="AE4" s="16" t="s">
        <v>189</v>
      </c>
      <c r="AF4" s="16" t="s">
        <v>145</v>
      </c>
      <c r="AG4" s="16" t="s">
        <v>146</v>
      </c>
      <c r="AH4" s="16" t="s">
        <v>147</v>
      </c>
      <c r="AI4" s="16" t="s">
        <v>148</v>
      </c>
      <c r="AJ4" s="16" t="s">
        <v>149</v>
      </c>
      <c r="AK4" s="16" t="s">
        <v>150</v>
      </c>
      <c r="AL4" s="16" t="s">
        <v>151</v>
      </c>
      <c r="AM4" s="16" t="s">
        <v>152</v>
      </c>
      <c r="AN4" s="16" t="s">
        <v>153</v>
      </c>
      <c r="AO4" s="16" t="s">
        <v>190</v>
      </c>
      <c r="AP4" s="16" t="s">
        <v>155</v>
      </c>
      <c r="AQ4" s="16" t="s">
        <v>156</v>
      </c>
      <c r="AR4" s="16" t="s">
        <v>157</v>
      </c>
      <c r="AS4" s="16" t="s">
        <v>158</v>
      </c>
      <c r="AT4" s="16" t="s">
        <v>159</v>
      </c>
    </row>
    <row r="5" ht="132" customHeight="1" spans="1:46">
      <c r="A5" s="24"/>
      <c r="B5" s="24"/>
      <c r="C5" s="16" t="s">
        <v>160</v>
      </c>
      <c r="D5" s="16" t="s">
        <v>161</v>
      </c>
      <c r="E5" s="16" t="s">
        <v>162</v>
      </c>
      <c r="F5" s="16" t="s">
        <v>161</v>
      </c>
      <c r="G5" s="16" t="s">
        <v>163</v>
      </c>
      <c r="H5" s="16" t="s">
        <v>163</v>
      </c>
      <c r="I5" s="16" t="s">
        <v>163</v>
      </c>
      <c r="J5" s="16" t="s">
        <v>163</v>
      </c>
      <c r="K5" s="16" t="s">
        <v>191</v>
      </c>
      <c r="L5" s="16" t="s">
        <v>163</v>
      </c>
      <c r="M5" s="16" t="s">
        <v>192</v>
      </c>
      <c r="N5" s="16" t="s">
        <v>163</v>
      </c>
      <c r="O5" s="16" t="s">
        <v>163</v>
      </c>
      <c r="P5" s="16" t="s">
        <v>193</v>
      </c>
      <c r="Q5" s="16" t="s">
        <v>194</v>
      </c>
      <c r="R5" s="16" t="s">
        <v>195</v>
      </c>
      <c r="S5" s="16" t="s">
        <v>163</v>
      </c>
      <c r="T5" s="16" t="s">
        <v>165</v>
      </c>
      <c r="U5" s="16" t="s">
        <v>163</v>
      </c>
      <c r="V5" s="16" t="s">
        <v>166</v>
      </c>
      <c r="W5" s="16" t="s">
        <v>163</v>
      </c>
      <c r="X5" s="16" t="s">
        <v>167</v>
      </c>
      <c r="Y5" s="16" t="s">
        <v>163</v>
      </c>
      <c r="Z5" s="16" t="s">
        <v>168</v>
      </c>
      <c r="AA5" s="16" t="s">
        <v>161</v>
      </c>
      <c r="AB5" s="16" t="s">
        <v>169</v>
      </c>
      <c r="AC5" s="16" t="s">
        <v>196</v>
      </c>
      <c r="AD5" s="16" t="s">
        <v>197</v>
      </c>
      <c r="AE5" s="16" t="s">
        <v>198</v>
      </c>
      <c r="AF5" s="16" t="s">
        <v>171</v>
      </c>
      <c r="AG5" s="16" t="s">
        <v>163</v>
      </c>
      <c r="AH5" s="16" t="s">
        <v>199</v>
      </c>
      <c r="AI5" s="16" t="s">
        <v>199</v>
      </c>
      <c r="AJ5" s="16" t="s">
        <v>199</v>
      </c>
      <c r="AK5" s="16" t="s">
        <v>161</v>
      </c>
      <c r="AL5" s="16" t="s">
        <v>161</v>
      </c>
      <c r="AM5" s="28" t="s">
        <v>173</v>
      </c>
      <c r="AN5" s="16" t="s">
        <v>174</v>
      </c>
      <c r="AO5" s="16" t="s">
        <v>200</v>
      </c>
      <c r="AP5" s="28" t="s">
        <v>173</v>
      </c>
      <c r="AQ5" s="28" t="s">
        <v>173</v>
      </c>
      <c r="AR5" s="16" t="s">
        <v>201</v>
      </c>
      <c r="AS5" s="16" t="s">
        <v>163</v>
      </c>
      <c r="AT5" s="16" t="s">
        <v>163</v>
      </c>
    </row>
    <row r="6" ht="17.4" spans="1:46">
      <c r="A6" s="16">
        <v>0</v>
      </c>
      <c r="B6" s="16">
        <v>1</v>
      </c>
      <c r="C6" s="16">
        <v>2</v>
      </c>
      <c r="D6" s="16">
        <v>3</v>
      </c>
      <c r="E6" s="16">
        <v>4</v>
      </c>
      <c r="F6" s="16">
        <v>5</v>
      </c>
      <c r="G6" s="16">
        <v>6</v>
      </c>
      <c r="H6" s="16">
        <v>7</v>
      </c>
      <c r="I6" s="16">
        <v>8</v>
      </c>
      <c r="J6" s="16">
        <v>9</v>
      </c>
      <c r="K6" s="16">
        <v>10</v>
      </c>
      <c r="L6" s="16">
        <v>11</v>
      </c>
      <c r="M6" s="16">
        <v>12</v>
      </c>
      <c r="N6" s="16">
        <v>13</v>
      </c>
      <c r="O6" s="16">
        <v>14</v>
      </c>
      <c r="P6" s="16">
        <v>15</v>
      </c>
      <c r="Q6" s="16">
        <v>16</v>
      </c>
      <c r="R6" s="16">
        <v>17</v>
      </c>
      <c r="S6" s="16">
        <v>18</v>
      </c>
      <c r="T6" s="16">
        <v>19</v>
      </c>
      <c r="U6" s="16">
        <v>20</v>
      </c>
      <c r="V6" s="16">
        <v>21</v>
      </c>
      <c r="W6" s="16">
        <v>22</v>
      </c>
      <c r="X6" s="16">
        <v>23</v>
      </c>
      <c r="Y6" s="16">
        <v>24</v>
      </c>
      <c r="Z6" s="16">
        <v>25</v>
      </c>
      <c r="AA6" s="16">
        <v>26</v>
      </c>
      <c r="AB6" s="16">
        <v>27</v>
      </c>
      <c r="AC6" s="16">
        <v>28</v>
      </c>
      <c r="AD6" s="16">
        <v>29</v>
      </c>
      <c r="AE6" s="16">
        <v>30</v>
      </c>
      <c r="AF6" s="16">
        <v>31</v>
      </c>
      <c r="AG6" s="16">
        <v>32</v>
      </c>
      <c r="AH6" s="16">
        <v>33</v>
      </c>
      <c r="AI6" s="16">
        <v>34</v>
      </c>
      <c r="AJ6" s="16">
        <v>35</v>
      </c>
      <c r="AK6" s="16">
        <v>36</v>
      </c>
      <c r="AL6" s="16">
        <v>37</v>
      </c>
      <c r="AM6" s="16">
        <v>38</v>
      </c>
      <c r="AN6" s="16">
        <v>39</v>
      </c>
      <c r="AO6" s="16">
        <v>40</v>
      </c>
      <c r="AP6" s="16">
        <v>41</v>
      </c>
      <c r="AQ6" s="16">
        <v>42</v>
      </c>
      <c r="AR6" s="16">
        <v>43</v>
      </c>
      <c r="AS6" s="16">
        <v>44</v>
      </c>
      <c r="AT6" s="16">
        <v>45</v>
      </c>
    </row>
    <row r="7" ht="34.8" spans="1:46">
      <c r="A7" s="16">
        <v>1</v>
      </c>
      <c r="B7" s="16" t="str">
        <f>'附件7学前教育普及普惠督导评估重点指标采集表（幼儿园）'!B7</f>
        <v>XX幼儿园</v>
      </c>
      <c r="C7" s="16">
        <f>'附件7学前教育普及普惠督导评估重点指标采集表（幼儿园）'!C7</f>
        <v>0</v>
      </c>
      <c r="D7" s="16">
        <f>'附件7学前教育普及普惠督导评估重点指标采集表（幼儿园）'!D7</f>
        <v>1</v>
      </c>
      <c r="E7" s="16">
        <f>'附件7学前教育普及普惠督导评估重点指标采集表（幼儿园）'!E7</f>
        <v>0</v>
      </c>
      <c r="F7" s="16">
        <f>'附件7学前教育普及普惠督导评估重点指标采集表（幼儿园）'!F7</f>
        <v>0</v>
      </c>
      <c r="G7" s="16">
        <f>'附件7学前教育普及普惠督导评估重点指标采集表（幼儿园）'!G7</f>
        <v>400</v>
      </c>
      <c r="H7" s="16">
        <f>'附件7学前教育普及普惠督导评估重点指标采集表（幼儿园）'!H7</f>
        <v>30</v>
      </c>
      <c r="I7" s="16">
        <f>'附件7学前教育普及普惠督导评估重点指标采集表（幼儿园）'!I7</f>
        <v>30</v>
      </c>
      <c r="J7" s="16">
        <f>'附件7学前教育普及普惠督导评估重点指标采集表（幼儿园）'!J7</f>
        <v>30</v>
      </c>
      <c r="K7" s="26">
        <f>'附件7学前教育普及普惠督导评估重点指标采集表（幼儿园）'!H7/'附件7学前教育普及普惠督导评估重点指标采集表（幼儿园）'!G7</f>
        <v>0.075</v>
      </c>
      <c r="L7" s="16">
        <f>'附件7学前教育普及普惠督导评估重点指标采集表（幼儿园）'!K7</f>
        <v>25</v>
      </c>
      <c r="M7" s="26">
        <f>'附件7学前教育普及普惠督导评估重点指标采集表（幼儿园）'!K7/'附件7学前教育普及普惠督导评估重点指标采集表（幼儿园）'!G7</f>
        <v>0.0625</v>
      </c>
      <c r="N7" s="16">
        <f>'附件7学前教育普及普惠督导评估重点指标采集表（幼儿园）'!L7</f>
        <v>20</v>
      </c>
      <c r="O7" s="16">
        <f>'附件7学前教育普及普惠督导评估重点指标采集表（幼儿园）'!M7</f>
        <v>18</v>
      </c>
      <c r="P7" s="27">
        <f>'附件7学前教育普及普惠督导评估重点指标采集表（幼儿园）'!M7/'附件7学前教育普及普惠督导评估重点指标采集表（幼儿园）'!L7*100</f>
        <v>90</v>
      </c>
      <c r="Q7" s="16">
        <f>'附件7学前教育普及普惠督导评估重点指标采集表（幼儿园）'!N7+'附件7学前教育普及普惠督导评估重点指标采集表（幼儿园）'!P7+'附件7学前教育普及普惠督导评估重点指标采集表（幼儿园）'!R7+'附件7学前教育普及普惠督导评估重点指标采集表（幼儿园）'!T7</f>
        <v>10</v>
      </c>
      <c r="R7" s="27">
        <f>('附件7学前教育普及普惠督导评估重点指标采集表（幼儿园）'!O7+'附件7学前教育普及普惠督导评估重点指标采集表（幼儿园）'!Q7+'附件7学前教育普及普惠督导评估重点指标采集表（幼儿园）'!S7+'附件7学前教育普及普惠督导评估重点指标采集表（幼儿园）'!U7)/Q7*100</f>
        <v>80</v>
      </c>
      <c r="S7" s="16">
        <f>'附件7学前教育普及普惠督导评估重点指标采集表（幼儿园）'!N7</f>
        <v>3</v>
      </c>
      <c r="T7" s="16">
        <f>'附件7学前教育普及普惠督导评估重点指标采集表（幼儿园）'!O7</f>
        <v>3</v>
      </c>
      <c r="U7" s="16">
        <f>'附件7学前教育普及普惠督导评估重点指标采集表（幼儿园）'!P7</f>
        <v>3</v>
      </c>
      <c r="V7" s="16">
        <f>'附件7学前教育普及普惠督导评估重点指标采集表（幼儿园）'!Q7</f>
        <v>2</v>
      </c>
      <c r="W7" s="16">
        <f>'附件7学前教育普及普惠督导评估重点指标采集表（幼儿园）'!R7</f>
        <v>3</v>
      </c>
      <c r="X7" s="16">
        <f>'附件7学前教育普及普惠督导评估重点指标采集表（幼儿园）'!S7</f>
        <v>2</v>
      </c>
      <c r="Y7" s="16">
        <f>'附件7学前教育普及普惠督导评估重点指标采集表（幼儿园）'!T7</f>
        <v>1</v>
      </c>
      <c r="Z7" s="16">
        <f>'附件7学前教育普及普惠督导评估重点指标采集表（幼儿园）'!U7</f>
        <v>1</v>
      </c>
      <c r="AA7" s="16">
        <f>'附件7学前教育普及普惠督导评估重点指标采集表（幼儿园）'!V7</f>
        <v>0</v>
      </c>
      <c r="AB7" s="16">
        <f>'附件7学前教育普及普惠督导评估重点指标采集表（幼儿园）'!W7</f>
        <v>0</v>
      </c>
      <c r="AC7" s="16">
        <f>'附件7学前教育普及普惠督导评估重点指标采集表（幼儿园）'!X7/'附件7学前教育普及普惠督导评估重点指标采集表（幼儿园）'!G7</f>
        <v>5</v>
      </c>
      <c r="AD7" s="16">
        <f>'附件7学前教育普及普惠督导评估重点指标采集表（幼儿园）'!Y7/'附件7学前教育普及普惠督导评估重点指标采集表（幼儿园）'!G7</f>
        <v>2.5</v>
      </c>
      <c r="AE7" s="16">
        <f>'附件7学前教育普及普惠督导评估重点指标采集表（幼儿园）'!Z7/'附件7学前教育普及普惠督导评估重点指标采集表（幼儿园）'!G7</f>
        <v>5</v>
      </c>
      <c r="AF7" s="16">
        <f>'附件7学前教育普及普惠督导评估重点指标采集表（幼儿园）'!AA7</f>
        <v>3</v>
      </c>
      <c r="AG7" s="16">
        <f>'附件7学前教育普及普惠督导评估重点指标采集表（幼儿园）'!AB7</f>
        <v>3</v>
      </c>
      <c r="AH7" s="16">
        <f>'附件7学前教育普及普惠督导评估重点指标采集表（幼儿园）'!AC7</f>
        <v>0</v>
      </c>
      <c r="AI7" s="16">
        <f>'附件7学前教育普及普惠督导评估重点指标采集表（幼儿园）'!AD7</f>
        <v>999</v>
      </c>
      <c r="AJ7" s="16">
        <f>'附件7学前教育普及普惠督导评估重点指标采集表（幼儿园）'!AE7</f>
        <v>999</v>
      </c>
      <c r="AK7" s="16">
        <f>'附件7学前教育普及普惠督导评估重点指标采集表（幼儿园）'!AF7</f>
        <v>0</v>
      </c>
      <c r="AL7" s="16">
        <f>'附件7学前教育普及普惠督导评估重点指标采集表（幼儿园）'!AG7</f>
        <v>1</v>
      </c>
      <c r="AM7" s="16">
        <f>'附件7学前教育普及普惠督导评估重点指标采集表（幼儿园）'!AH7</f>
        <v>0</v>
      </c>
      <c r="AN7" s="16">
        <f>'附件7学前教育普及普惠督导评估重点指标采集表（幼儿园）'!AI7</f>
        <v>0</v>
      </c>
      <c r="AO7" s="16">
        <f>'附件7学前教育普及普惠督导评估重点指标采集表（幼儿园）'!AJ7/'附件7学前教育普及普惠督导评估重点指标采集表（幼儿园）'!G7</f>
        <v>2.5</v>
      </c>
      <c r="AP7" s="16">
        <f>'附件7学前教育普及普惠督导评估重点指标采集表（幼儿园）'!AK7</f>
        <v>0</v>
      </c>
      <c r="AQ7" s="16">
        <f>'附件7学前教育普及普惠督导评估重点指标采集表（幼儿园）'!AL7</f>
        <v>0</v>
      </c>
      <c r="AR7" s="16">
        <f>'附件7学前教育普及普惠督导评估重点指标采集表（幼儿园）'!AM7</f>
        <v>800</v>
      </c>
      <c r="AS7" s="16">
        <f>'附件7学前教育普及普惠督导评估重点指标采集表（幼儿园）'!AN7</f>
        <v>0</v>
      </c>
      <c r="AT7" s="16">
        <f>'附件7学前教育普及普惠督导评估重点指标采集表（幼儿园）'!AO7</f>
        <v>0</v>
      </c>
    </row>
    <row r="8" ht="17.4" spans="1:46">
      <c r="A8" s="25">
        <v>2</v>
      </c>
      <c r="B8" s="16">
        <f>'附件7学前教育普及普惠督导评估重点指标采集表（幼儿园）'!B8</f>
        <v>0</v>
      </c>
      <c r="C8" s="16">
        <f>'附件7学前教育普及普惠督导评估重点指标采集表（幼儿园）'!C8</f>
        <v>0</v>
      </c>
      <c r="D8" s="16">
        <f>'附件7学前教育普及普惠督导评估重点指标采集表（幼儿园）'!D8</f>
        <v>0</v>
      </c>
      <c r="E8" s="16">
        <f>'附件7学前教育普及普惠督导评估重点指标采集表（幼儿园）'!E8</f>
        <v>0</v>
      </c>
      <c r="F8" s="16">
        <f>'附件7学前教育普及普惠督导评估重点指标采集表（幼儿园）'!F8</f>
        <v>0</v>
      </c>
      <c r="G8" s="16">
        <f>'附件7学前教育普及普惠督导评估重点指标采集表（幼儿园）'!G8</f>
        <v>0</v>
      </c>
      <c r="H8" s="16">
        <f>'附件7学前教育普及普惠督导评估重点指标采集表（幼儿园）'!H8</f>
        <v>0</v>
      </c>
      <c r="I8" s="16">
        <f>'附件7学前教育普及普惠督导评估重点指标采集表（幼儿园）'!I8</f>
        <v>0</v>
      </c>
      <c r="J8" s="16">
        <f>'附件7学前教育普及普惠督导评估重点指标采集表（幼儿园）'!J8</f>
        <v>0</v>
      </c>
      <c r="K8" s="26" t="e">
        <f>'附件7学前教育普及普惠督导评估重点指标采集表（幼儿园）'!H8/'附件7学前教育普及普惠督导评估重点指标采集表（幼儿园）'!G8</f>
        <v>#DIV/0!</v>
      </c>
      <c r="L8" s="16">
        <f>'附件7学前教育普及普惠督导评估重点指标采集表（幼儿园）'!K8</f>
        <v>0</v>
      </c>
      <c r="M8" s="26" t="e">
        <f>'附件7学前教育普及普惠督导评估重点指标采集表（幼儿园）'!K8/'附件7学前教育普及普惠督导评估重点指标采集表（幼儿园）'!G8</f>
        <v>#DIV/0!</v>
      </c>
      <c r="N8" s="16">
        <f>'附件7学前教育普及普惠督导评估重点指标采集表（幼儿园）'!L8</f>
        <v>0</v>
      </c>
      <c r="O8" s="16">
        <f>'附件7学前教育普及普惠督导评估重点指标采集表（幼儿园）'!M8</f>
        <v>0</v>
      </c>
      <c r="P8" s="27" t="e">
        <f>'附件7学前教育普及普惠督导评估重点指标采集表（幼儿园）'!M8/'附件7学前教育普及普惠督导评估重点指标采集表（幼儿园）'!L8*100</f>
        <v>#DIV/0!</v>
      </c>
      <c r="Q8" s="16">
        <f>'附件7学前教育普及普惠督导评估重点指标采集表（幼儿园）'!N8+'附件7学前教育普及普惠督导评估重点指标采集表（幼儿园）'!P8+'附件7学前教育普及普惠督导评估重点指标采集表（幼儿园）'!R8+'附件7学前教育普及普惠督导评估重点指标采集表（幼儿园）'!T8</f>
        <v>0</v>
      </c>
      <c r="R8" s="27" t="e">
        <f>('附件7学前教育普及普惠督导评估重点指标采集表（幼儿园）'!O8+'附件7学前教育普及普惠督导评估重点指标采集表（幼儿园）'!Q8+'附件7学前教育普及普惠督导评估重点指标采集表（幼儿园）'!S8+'附件7学前教育普及普惠督导评估重点指标采集表（幼儿园）'!U8)/Q8*100</f>
        <v>#DIV/0!</v>
      </c>
      <c r="S8" s="16">
        <f>'附件7学前教育普及普惠督导评估重点指标采集表（幼儿园）'!N8</f>
        <v>0</v>
      </c>
      <c r="T8" s="16">
        <f>'附件7学前教育普及普惠督导评估重点指标采集表（幼儿园）'!O8</f>
        <v>0</v>
      </c>
      <c r="U8" s="16">
        <f>'附件7学前教育普及普惠督导评估重点指标采集表（幼儿园）'!P8</f>
        <v>0</v>
      </c>
      <c r="V8" s="16">
        <f>'附件7学前教育普及普惠督导评估重点指标采集表（幼儿园）'!Q8</f>
        <v>0</v>
      </c>
      <c r="W8" s="16">
        <f>'附件7学前教育普及普惠督导评估重点指标采集表（幼儿园）'!R8</f>
        <v>0</v>
      </c>
      <c r="X8" s="16">
        <f>'附件7学前教育普及普惠督导评估重点指标采集表（幼儿园）'!S8</f>
        <v>0</v>
      </c>
      <c r="Y8" s="16">
        <f>'附件7学前教育普及普惠督导评估重点指标采集表（幼儿园）'!T8</f>
        <v>0</v>
      </c>
      <c r="Z8" s="16">
        <f>'附件7学前教育普及普惠督导评估重点指标采集表（幼儿园）'!U8</f>
        <v>0</v>
      </c>
      <c r="AA8" s="16">
        <f>'附件7学前教育普及普惠督导评估重点指标采集表（幼儿园）'!V8</f>
        <v>0</v>
      </c>
      <c r="AB8" s="16">
        <f>'附件7学前教育普及普惠督导评估重点指标采集表（幼儿园）'!W8</f>
        <v>0</v>
      </c>
      <c r="AC8" s="16" t="e">
        <f>'附件7学前教育普及普惠督导评估重点指标采集表（幼儿园）'!X8/'附件7学前教育普及普惠督导评估重点指标采集表（幼儿园）'!G8</f>
        <v>#DIV/0!</v>
      </c>
      <c r="AD8" s="16" t="e">
        <f>'附件7学前教育普及普惠督导评估重点指标采集表（幼儿园）'!Y8/'附件7学前教育普及普惠督导评估重点指标采集表（幼儿园）'!G8</f>
        <v>#DIV/0!</v>
      </c>
      <c r="AE8" s="16" t="e">
        <f>'附件7学前教育普及普惠督导评估重点指标采集表（幼儿园）'!Z8/'附件7学前教育普及普惠督导评估重点指标采集表（幼儿园）'!G8</f>
        <v>#DIV/0!</v>
      </c>
      <c r="AF8" s="16">
        <f>'附件7学前教育普及普惠督导评估重点指标采集表（幼儿园）'!AA8</f>
        <v>0</v>
      </c>
      <c r="AG8" s="16">
        <f>'附件7学前教育普及普惠督导评估重点指标采集表（幼儿园）'!AB8</f>
        <v>0</v>
      </c>
      <c r="AH8" s="16">
        <f>'附件7学前教育普及普惠督导评估重点指标采集表（幼儿园）'!AC8</f>
        <v>0</v>
      </c>
      <c r="AI8" s="16">
        <f>'附件7学前教育普及普惠督导评估重点指标采集表（幼儿园）'!AD8</f>
        <v>0</v>
      </c>
      <c r="AJ8" s="16">
        <f>'附件7学前教育普及普惠督导评估重点指标采集表（幼儿园）'!AE8</f>
        <v>0</v>
      </c>
      <c r="AK8" s="16">
        <f>'附件7学前教育普及普惠督导评估重点指标采集表（幼儿园）'!AF8</f>
        <v>0</v>
      </c>
      <c r="AL8" s="16">
        <f>'附件7学前教育普及普惠督导评估重点指标采集表（幼儿园）'!AG8</f>
        <v>0</v>
      </c>
      <c r="AM8" s="16">
        <f>'附件7学前教育普及普惠督导评估重点指标采集表（幼儿园）'!AH8</f>
        <v>0</v>
      </c>
      <c r="AN8" s="16">
        <f>'附件7学前教育普及普惠督导评估重点指标采集表（幼儿园）'!AI8</f>
        <v>0</v>
      </c>
      <c r="AO8" s="16" t="e">
        <f>'附件7学前教育普及普惠督导评估重点指标采集表（幼儿园）'!AJ8/'附件7学前教育普及普惠督导评估重点指标采集表（幼儿园）'!G8</f>
        <v>#DIV/0!</v>
      </c>
      <c r="AP8" s="16">
        <f>'附件7学前教育普及普惠督导评估重点指标采集表（幼儿园）'!AK8</f>
        <v>0</v>
      </c>
      <c r="AQ8" s="16">
        <f>'附件7学前教育普及普惠督导评估重点指标采集表（幼儿园）'!AL8</f>
        <v>0</v>
      </c>
      <c r="AR8" s="16">
        <f>'附件7学前教育普及普惠督导评估重点指标采集表（幼儿园）'!AM8</f>
        <v>0</v>
      </c>
      <c r="AS8" s="16">
        <f>'附件7学前教育普及普惠督导评估重点指标采集表（幼儿园）'!AN8</f>
        <v>0</v>
      </c>
      <c r="AT8" s="16">
        <f>'附件7学前教育普及普惠督导评估重点指标采集表（幼儿园）'!AO8</f>
        <v>0</v>
      </c>
    </row>
    <row r="9" ht="17.4" spans="1:46">
      <c r="A9" s="25">
        <v>3</v>
      </c>
      <c r="B9" s="16">
        <f>'附件7学前教育普及普惠督导评估重点指标采集表（幼儿园）'!B9</f>
        <v>0</v>
      </c>
      <c r="C9" s="16">
        <f>'附件7学前教育普及普惠督导评估重点指标采集表（幼儿园）'!C9</f>
        <v>0</v>
      </c>
      <c r="D9" s="16">
        <f>'附件7学前教育普及普惠督导评估重点指标采集表（幼儿园）'!D9</f>
        <v>0</v>
      </c>
      <c r="E9" s="16">
        <f>'附件7学前教育普及普惠督导评估重点指标采集表（幼儿园）'!E9</f>
        <v>0</v>
      </c>
      <c r="F9" s="16">
        <f>'附件7学前教育普及普惠督导评估重点指标采集表（幼儿园）'!F9</f>
        <v>0</v>
      </c>
      <c r="G9" s="16">
        <f>'附件7学前教育普及普惠督导评估重点指标采集表（幼儿园）'!G9</f>
        <v>0</v>
      </c>
      <c r="H9" s="16">
        <f>'附件7学前教育普及普惠督导评估重点指标采集表（幼儿园）'!H9</f>
        <v>0</v>
      </c>
      <c r="I9" s="16">
        <f>'附件7学前教育普及普惠督导评估重点指标采集表（幼儿园）'!I9</f>
        <v>0</v>
      </c>
      <c r="J9" s="16">
        <f>'附件7学前教育普及普惠督导评估重点指标采集表（幼儿园）'!J9</f>
        <v>0</v>
      </c>
      <c r="K9" s="26" t="e">
        <f>'附件7学前教育普及普惠督导评估重点指标采集表（幼儿园）'!H9/'附件7学前教育普及普惠督导评估重点指标采集表（幼儿园）'!G9</f>
        <v>#DIV/0!</v>
      </c>
      <c r="L9" s="16">
        <f>'附件7学前教育普及普惠督导评估重点指标采集表（幼儿园）'!K9</f>
        <v>0</v>
      </c>
      <c r="M9" s="26" t="e">
        <f>'附件7学前教育普及普惠督导评估重点指标采集表（幼儿园）'!K9/'附件7学前教育普及普惠督导评估重点指标采集表（幼儿园）'!G9</f>
        <v>#DIV/0!</v>
      </c>
      <c r="N9" s="16">
        <f>'附件7学前教育普及普惠督导评估重点指标采集表（幼儿园）'!L9</f>
        <v>0</v>
      </c>
      <c r="O9" s="16">
        <f>'附件7学前教育普及普惠督导评估重点指标采集表（幼儿园）'!M9</f>
        <v>0</v>
      </c>
      <c r="P9" s="27" t="e">
        <f>'附件7学前教育普及普惠督导评估重点指标采集表（幼儿园）'!M9/'附件7学前教育普及普惠督导评估重点指标采集表（幼儿园）'!L9*100</f>
        <v>#DIV/0!</v>
      </c>
      <c r="Q9" s="16">
        <f>'附件7学前教育普及普惠督导评估重点指标采集表（幼儿园）'!N9+'附件7学前教育普及普惠督导评估重点指标采集表（幼儿园）'!P9+'附件7学前教育普及普惠督导评估重点指标采集表（幼儿园）'!R9+'附件7学前教育普及普惠督导评估重点指标采集表（幼儿园）'!T9</f>
        <v>0</v>
      </c>
      <c r="R9" s="27" t="e">
        <f>('附件7学前教育普及普惠督导评估重点指标采集表（幼儿园）'!O9+'附件7学前教育普及普惠督导评估重点指标采集表（幼儿园）'!Q9+'附件7学前教育普及普惠督导评估重点指标采集表（幼儿园）'!S9+'附件7学前教育普及普惠督导评估重点指标采集表（幼儿园）'!U9)/Q9*100</f>
        <v>#DIV/0!</v>
      </c>
      <c r="S9" s="16">
        <f>'附件7学前教育普及普惠督导评估重点指标采集表（幼儿园）'!N9</f>
        <v>0</v>
      </c>
      <c r="T9" s="16">
        <f>'附件7学前教育普及普惠督导评估重点指标采集表（幼儿园）'!O9</f>
        <v>0</v>
      </c>
      <c r="U9" s="16">
        <f>'附件7学前教育普及普惠督导评估重点指标采集表（幼儿园）'!P9</f>
        <v>0</v>
      </c>
      <c r="V9" s="16">
        <f>'附件7学前教育普及普惠督导评估重点指标采集表（幼儿园）'!Q9</f>
        <v>0</v>
      </c>
      <c r="W9" s="16">
        <f>'附件7学前教育普及普惠督导评估重点指标采集表（幼儿园）'!R9</f>
        <v>0</v>
      </c>
      <c r="X9" s="16">
        <f>'附件7学前教育普及普惠督导评估重点指标采集表（幼儿园）'!S9</f>
        <v>0</v>
      </c>
      <c r="Y9" s="16">
        <f>'附件7学前教育普及普惠督导评估重点指标采集表（幼儿园）'!T9</f>
        <v>0</v>
      </c>
      <c r="Z9" s="16">
        <f>'附件7学前教育普及普惠督导评估重点指标采集表（幼儿园）'!U9</f>
        <v>0</v>
      </c>
      <c r="AA9" s="16">
        <f>'附件7学前教育普及普惠督导评估重点指标采集表（幼儿园）'!V9</f>
        <v>0</v>
      </c>
      <c r="AB9" s="16">
        <f>'附件7学前教育普及普惠督导评估重点指标采集表（幼儿园）'!W9</f>
        <v>0</v>
      </c>
      <c r="AC9" s="16" t="e">
        <f>'附件7学前教育普及普惠督导评估重点指标采集表（幼儿园）'!X9/'附件7学前教育普及普惠督导评估重点指标采集表（幼儿园）'!G9</f>
        <v>#DIV/0!</v>
      </c>
      <c r="AD9" s="16" t="e">
        <f>'附件7学前教育普及普惠督导评估重点指标采集表（幼儿园）'!Y9/'附件7学前教育普及普惠督导评估重点指标采集表（幼儿园）'!G9</f>
        <v>#DIV/0!</v>
      </c>
      <c r="AE9" s="16" t="e">
        <f>'附件7学前教育普及普惠督导评估重点指标采集表（幼儿园）'!Z9/'附件7学前教育普及普惠督导评估重点指标采集表（幼儿园）'!G9</f>
        <v>#DIV/0!</v>
      </c>
      <c r="AF9" s="16">
        <f>'附件7学前教育普及普惠督导评估重点指标采集表（幼儿园）'!AA9</f>
        <v>0</v>
      </c>
      <c r="AG9" s="16">
        <f>'附件7学前教育普及普惠督导评估重点指标采集表（幼儿园）'!AB9</f>
        <v>0</v>
      </c>
      <c r="AH9" s="16">
        <f>'附件7学前教育普及普惠督导评估重点指标采集表（幼儿园）'!AC9</f>
        <v>0</v>
      </c>
      <c r="AI9" s="16">
        <f>'附件7学前教育普及普惠督导评估重点指标采集表（幼儿园）'!AD9</f>
        <v>0</v>
      </c>
      <c r="AJ9" s="16">
        <f>'附件7学前教育普及普惠督导评估重点指标采集表（幼儿园）'!AE9</f>
        <v>0</v>
      </c>
      <c r="AK9" s="16">
        <f>'附件7学前教育普及普惠督导评估重点指标采集表（幼儿园）'!AF9</f>
        <v>0</v>
      </c>
      <c r="AL9" s="16">
        <f>'附件7学前教育普及普惠督导评估重点指标采集表（幼儿园）'!AG9</f>
        <v>0</v>
      </c>
      <c r="AM9" s="16">
        <f>'附件7学前教育普及普惠督导评估重点指标采集表（幼儿园）'!AH9</f>
        <v>0</v>
      </c>
      <c r="AN9" s="16">
        <f>'附件7学前教育普及普惠督导评估重点指标采集表（幼儿园）'!AI9</f>
        <v>0</v>
      </c>
      <c r="AO9" s="16" t="e">
        <f>'附件7学前教育普及普惠督导评估重点指标采集表（幼儿园）'!AJ9/'附件7学前教育普及普惠督导评估重点指标采集表（幼儿园）'!G9</f>
        <v>#DIV/0!</v>
      </c>
      <c r="AP9" s="16">
        <f>'附件7学前教育普及普惠督导评估重点指标采集表（幼儿园）'!AK9</f>
        <v>0</v>
      </c>
      <c r="AQ9" s="16">
        <f>'附件7学前教育普及普惠督导评估重点指标采集表（幼儿园）'!AL9</f>
        <v>0</v>
      </c>
      <c r="AR9" s="16">
        <f>'附件7学前教育普及普惠督导评估重点指标采集表（幼儿园）'!AM9</f>
        <v>0</v>
      </c>
      <c r="AS9" s="16">
        <f>'附件7学前教育普及普惠督导评估重点指标采集表（幼儿园）'!AN9</f>
        <v>0</v>
      </c>
      <c r="AT9" s="16">
        <f>'附件7学前教育普及普惠督导评估重点指标采集表（幼儿园）'!AO9</f>
        <v>0</v>
      </c>
    </row>
    <row r="10" ht="17.4" spans="1:46">
      <c r="A10" s="25">
        <v>4</v>
      </c>
      <c r="B10" s="16">
        <f>'附件7学前教育普及普惠督导评估重点指标采集表（幼儿园）'!B10</f>
        <v>0</v>
      </c>
      <c r="C10" s="16">
        <f>'附件7学前教育普及普惠督导评估重点指标采集表（幼儿园）'!C10</f>
        <v>0</v>
      </c>
      <c r="D10" s="16">
        <f>'附件7学前教育普及普惠督导评估重点指标采集表（幼儿园）'!D10</f>
        <v>0</v>
      </c>
      <c r="E10" s="16">
        <f>'附件7学前教育普及普惠督导评估重点指标采集表（幼儿园）'!E10</f>
        <v>0</v>
      </c>
      <c r="F10" s="16">
        <f>'附件7学前教育普及普惠督导评估重点指标采集表（幼儿园）'!F10</f>
        <v>0</v>
      </c>
      <c r="G10" s="16">
        <f>'附件7学前教育普及普惠督导评估重点指标采集表（幼儿园）'!G10</f>
        <v>0</v>
      </c>
      <c r="H10" s="16">
        <f>'附件7学前教育普及普惠督导评估重点指标采集表（幼儿园）'!H10</f>
        <v>0</v>
      </c>
      <c r="I10" s="16">
        <f>'附件7学前教育普及普惠督导评估重点指标采集表（幼儿园）'!I10</f>
        <v>0</v>
      </c>
      <c r="J10" s="16">
        <f>'附件7学前教育普及普惠督导评估重点指标采集表（幼儿园）'!J10</f>
        <v>0</v>
      </c>
      <c r="K10" s="26" t="e">
        <f>'附件7学前教育普及普惠督导评估重点指标采集表（幼儿园）'!H10/'附件7学前教育普及普惠督导评估重点指标采集表（幼儿园）'!G10</f>
        <v>#DIV/0!</v>
      </c>
      <c r="L10" s="16">
        <f>'附件7学前教育普及普惠督导评估重点指标采集表（幼儿园）'!K10</f>
        <v>0</v>
      </c>
      <c r="M10" s="26" t="e">
        <f>'附件7学前教育普及普惠督导评估重点指标采集表（幼儿园）'!K10/'附件7学前教育普及普惠督导评估重点指标采集表（幼儿园）'!G10</f>
        <v>#DIV/0!</v>
      </c>
      <c r="N10" s="16">
        <f>'附件7学前教育普及普惠督导评估重点指标采集表（幼儿园）'!L10</f>
        <v>0</v>
      </c>
      <c r="O10" s="16">
        <f>'附件7学前教育普及普惠督导评估重点指标采集表（幼儿园）'!M10</f>
        <v>0</v>
      </c>
      <c r="P10" s="27" t="e">
        <f>'附件7学前教育普及普惠督导评估重点指标采集表（幼儿园）'!M10/'附件7学前教育普及普惠督导评估重点指标采集表（幼儿园）'!L10*100</f>
        <v>#DIV/0!</v>
      </c>
      <c r="Q10" s="16">
        <f>'附件7学前教育普及普惠督导评估重点指标采集表（幼儿园）'!N10+'附件7学前教育普及普惠督导评估重点指标采集表（幼儿园）'!P10+'附件7学前教育普及普惠督导评估重点指标采集表（幼儿园）'!R10+'附件7学前教育普及普惠督导评估重点指标采集表（幼儿园）'!T10</f>
        <v>0</v>
      </c>
      <c r="R10" s="27" t="e">
        <f>('附件7学前教育普及普惠督导评估重点指标采集表（幼儿园）'!O10+'附件7学前教育普及普惠督导评估重点指标采集表（幼儿园）'!Q10+'附件7学前教育普及普惠督导评估重点指标采集表（幼儿园）'!S10+'附件7学前教育普及普惠督导评估重点指标采集表（幼儿园）'!U10)/Q10*100</f>
        <v>#DIV/0!</v>
      </c>
      <c r="S10" s="16">
        <f>'附件7学前教育普及普惠督导评估重点指标采集表（幼儿园）'!N10</f>
        <v>0</v>
      </c>
      <c r="T10" s="16">
        <f>'附件7学前教育普及普惠督导评估重点指标采集表（幼儿园）'!O10</f>
        <v>0</v>
      </c>
      <c r="U10" s="16">
        <f>'附件7学前教育普及普惠督导评估重点指标采集表（幼儿园）'!P10</f>
        <v>0</v>
      </c>
      <c r="V10" s="16">
        <f>'附件7学前教育普及普惠督导评估重点指标采集表（幼儿园）'!Q10</f>
        <v>0</v>
      </c>
      <c r="W10" s="16">
        <f>'附件7学前教育普及普惠督导评估重点指标采集表（幼儿园）'!R10</f>
        <v>0</v>
      </c>
      <c r="X10" s="16">
        <f>'附件7学前教育普及普惠督导评估重点指标采集表（幼儿园）'!S10</f>
        <v>0</v>
      </c>
      <c r="Y10" s="16">
        <f>'附件7学前教育普及普惠督导评估重点指标采集表（幼儿园）'!T10</f>
        <v>0</v>
      </c>
      <c r="Z10" s="16">
        <f>'附件7学前教育普及普惠督导评估重点指标采集表（幼儿园）'!U10</f>
        <v>0</v>
      </c>
      <c r="AA10" s="16">
        <f>'附件7学前教育普及普惠督导评估重点指标采集表（幼儿园）'!V10</f>
        <v>0</v>
      </c>
      <c r="AB10" s="16">
        <f>'附件7学前教育普及普惠督导评估重点指标采集表（幼儿园）'!W10</f>
        <v>0</v>
      </c>
      <c r="AC10" s="16" t="e">
        <f>'附件7学前教育普及普惠督导评估重点指标采集表（幼儿园）'!X10/'附件7学前教育普及普惠督导评估重点指标采集表（幼儿园）'!G10</f>
        <v>#DIV/0!</v>
      </c>
      <c r="AD10" s="16" t="e">
        <f>'附件7学前教育普及普惠督导评估重点指标采集表（幼儿园）'!Y10/'附件7学前教育普及普惠督导评估重点指标采集表（幼儿园）'!G10</f>
        <v>#DIV/0!</v>
      </c>
      <c r="AE10" s="16" t="e">
        <f>'附件7学前教育普及普惠督导评估重点指标采集表（幼儿园）'!Z10/'附件7学前教育普及普惠督导评估重点指标采集表（幼儿园）'!G10</f>
        <v>#DIV/0!</v>
      </c>
      <c r="AF10" s="16">
        <f>'附件7学前教育普及普惠督导评估重点指标采集表（幼儿园）'!AA10</f>
        <v>0</v>
      </c>
      <c r="AG10" s="16">
        <f>'附件7学前教育普及普惠督导评估重点指标采集表（幼儿园）'!AB10</f>
        <v>0</v>
      </c>
      <c r="AH10" s="16">
        <f>'附件7学前教育普及普惠督导评估重点指标采集表（幼儿园）'!AC10</f>
        <v>0</v>
      </c>
      <c r="AI10" s="16">
        <f>'附件7学前教育普及普惠督导评估重点指标采集表（幼儿园）'!AD10</f>
        <v>0</v>
      </c>
      <c r="AJ10" s="16">
        <f>'附件7学前教育普及普惠督导评估重点指标采集表（幼儿园）'!AE10</f>
        <v>0</v>
      </c>
      <c r="AK10" s="16">
        <f>'附件7学前教育普及普惠督导评估重点指标采集表（幼儿园）'!AF10</f>
        <v>0</v>
      </c>
      <c r="AL10" s="16">
        <f>'附件7学前教育普及普惠督导评估重点指标采集表（幼儿园）'!AG10</f>
        <v>0</v>
      </c>
      <c r="AM10" s="16">
        <f>'附件7学前教育普及普惠督导评估重点指标采集表（幼儿园）'!AH10</f>
        <v>0</v>
      </c>
      <c r="AN10" s="16">
        <f>'附件7学前教育普及普惠督导评估重点指标采集表（幼儿园）'!AI10</f>
        <v>0</v>
      </c>
      <c r="AO10" s="16" t="e">
        <f>'附件7学前教育普及普惠督导评估重点指标采集表（幼儿园）'!AJ10/'附件7学前教育普及普惠督导评估重点指标采集表（幼儿园）'!G10</f>
        <v>#DIV/0!</v>
      </c>
      <c r="AP10" s="16">
        <f>'附件7学前教育普及普惠督导评估重点指标采集表（幼儿园）'!AK10</f>
        <v>0</v>
      </c>
      <c r="AQ10" s="16">
        <f>'附件7学前教育普及普惠督导评估重点指标采集表（幼儿园）'!AL10</f>
        <v>0</v>
      </c>
      <c r="AR10" s="16">
        <f>'附件7学前教育普及普惠督导评估重点指标采集表（幼儿园）'!AM10</f>
        <v>0</v>
      </c>
      <c r="AS10" s="16">
        <f>'附件7学前教育普及普惠督导评估重点指标采集表（幼儿园）'!AN10</f>
        <v>0</v>
      </c>
      <c r="AT10" s="16">
        <f>'附件7学前教育普及普惠督导评估重点指标采集表（幼儿园）'!AO10</f>
        <v>0</v>
      </c>
    </row>
    <row r="11" ht="17.4" spans="1:46">
      <c r="A11" s="25">
        <v>5</v>
      </c>
      <c r="B11" s="16">
        <f>'附件7学前教育普及普惠督导评估重点指标采集表（幼儿园）'!B11</f>
        <v>0</v>
      </c>
      <c r="C11" s="16">
        <f>'附件7学前教育普及普惠督导评估重点指标采集表（幼儿园）'!C11</f>
        <v>0</v>
      </c>
      <c r="D11" s="16">
        <f>'附件7学前教育普及普惠督导评估重点指标采集表（幼儿园）'!D11</f>
        <v>0</v>
      </c>
      <c r="E11" s="16">
        <f>'附件7学前教育普及普惠督导评估重点指标采集表（幼儿园）'!E11</f>
        <v>0</v>
      </c>
      <c r="F11" s="16">
        <f>'附件7学前教育普及普惠督导评估重点指标采集表（幼儿园）'!F11</f>
        <v>0</v>
      </c>
      <c r="G11" s="16">
        <f>'附件7学前教育普及普惠督导评估重点指标采集表（幼儿园）'!G11</f>
        <v>0</v>
      </c>
      <c r="H11" s="16">
        <f>'附件7学前教育普及普惠督导评估重点指标采集表（幼儿园）'!H11</f>
        <v>0</v>
      </c>
      <c r="I11" s="16">
        <f>'附件7学前教育普及普惠督导评估重点指标采集表（幼儿园）'!I11</f>
        <v>0</v>
      </c>
      <c r="J11" s="16">
        <f>'附件7学前教育普及普惠督导评估重点指标采集表（幼儿园）'!J11</f>
        <v>0</v>
      </c>
      <c r="K11" s="26" t="e">
        <f>'附件7学前教育普及普惠督导评估重点指标采集表（幼儿园）'!H11/'附件7学前教育普及普惠督导评估重点指标采集表（幼儿园）'!G11</f>
        <v>#DIV/0!</v>
      </c>
      <c r="L11" s="16">
        <f>'附件7学前教育普及普惠督导评估重点指标采集表（幼儿园）'!K11</f>
        <v>0</v>
      </c>
      <c r="M11" s="26" t="e">
        <f>'附件7学前教育普及普惠督导评估重点指标采集表（幼儿园）'!K11/'附件7学前教育普及普惠督导评估重点指标采集表（幼儿园）'!G11</f>
        <v>#DIV/0!</v>
      </c>
      <c r="N11" s="16">
        <f>'附件7学前教育普及普惠督导评估重点指标采集表（幼儿园）'!L11</f>
        <v>0</v>
      </c>
      <c r="O11" s="16">
        <f>'附件7学前教育普及普惠督导评估重点指标采集表（幼儿园）'!M11</f>
        <v>0</v>
      </c>
      <c r="P11" s="27" t="e">
        <f>'附件7学前教育普及普惠督导评估重点指标采集表（幼儿园）'!M11/'附件7学前教育普及普惠督导评估重点指标采集表（幼儿园）'!L11*100</f>
        <v>#DIV/0!</v>
      </c>
      <c r="Q11" s="16">
        <f>'附件7学前教育普及普惠督导评估重点指标采集表（幼儿园）'!N11+'附件7学前教育普及普惠督导评估重点指标采集表（幼儿园）'!P11+'附件7学前教育普及普惠督导评估重点指标采集表（幼儿园）'!R11+'附件7学前教育普及普惠督导评估重点指标采集表（幼儿园）'!T11</f>
        <v>0</v>
      </c>
      <c r="R11" s="27" t="e">
        <f>('附件7学前教育普及普惠督导评估重点指标采集表（幼儿园）'!O11+'附件7学前教育普及普惠督导评估重点指标采集表（幼儿园）'!Q11+'附件7学前教育普及普惠督导评估重点指标采集表（幼儿园）'!S11+'附件7学前教育普及普惠督导评估重点指标采集表（幼儿园）'!U11)/Q11*100</f>
        <v>#DIV/0!</v>
      </c>
      <c r="S11" s="16">
        <f>'附件7学前教育普及普惠督导评估重点指标采集表（幼儿园）'!N11</f>
        <v>0</v>
      </c>
      <c r="T11" s="16">
        <f>'附件7学前教育普及普惠督导评估重点指标采集表（幼儿园）'!O11</f>
        <v>0</v>
      </c>
      <c r="U11" s="16">
        <f>'附件7学前教育普及普惠督导评估重点指标采集表（幼儿园）'!P11</f>
        <v>0</v>
      </c>
      <c r="V11" s="16">
        <f>'附件7学前教育普及普惠督导评估重点指标采集表（幼儿园）'!Q11</f>
        <v>0</v>
      </c>
      <c r="W11" s="16">
        <f>'附件7学前教育普及普惠督导评估重点指标采集表（幼儿园）'!R11</f>
        <v>0</v>
      </c>
      <c r="X11" s="16">
        <f>'附件7学前教育普及普惠督导评估重点指标采集表（幼儿园）'!S11</f>
        <v>0</v>
      </c>
      <c r="Y11" s="16">
        <f>'附件7学前教育普及普惠督导评估重点指标采集表（幼儿园）'!T11</f>
        <v>0</v>
      </c>
      <c r="Z11" s="16">
        <f>'附件7学前教育普及普惠督导评估重点指标采集表（幼儿园）'!U11</f>
        <v>0</v>
      </c>
      <c r="AA11" s="16">
        <f>'附件7学前教育普及普惠督导评估重点指标采集表（幼儿园）'!V11</f>
        <v>0</v>
      </c>
      <c r="AB11" s="16">
        <f>'附件7学前教育普及普惠督导评估重点指标采集表（幼儿园）'!W11</f>
        <v>0</v>
      </c>
      <c r="AC11" s="16" t="e">
        <f>'附件7学前教育普及普惠督导评估重点指标采集表（幼儿园）'!X11/'附件7学前教育普及普惠督导评估重点指标采集表（幼儿园）'!G11</f>
        <v>#DIV/0!</v>
      </c>
      <c r="AD11" s="16" t="e">
        <f>'附件7学前教育普及普惠督导评估重点指标采集表（幼儿园）'!Y11/'附件7学前教育普及普惠督导评估重点指标采集表（幼儿园）'!G11</f>
        <v>#DIV/0!</v>
      </c>
      <c r="AE11" s="16" t="e">
        <f>'附件7学前教育普及普惠督导评估重点指标采集表（幼儿园）'!Z11/'附件7学前教育普及普惠督导评估重点指标采集表（幼儿园）'!G11</f>
        <v>#DIV/0!</v>
      </c>
      <c r="AF11" s="16">
        <f>'附件7学前教育普及普惠督导评估重点指标采集表（幼儿园）'!AA11</f>
        <v>0</v>
      </c>
      <c r="AG11" s="16">
        <f>'附件7学前教育普及普惠督导评估重点指标采集表（幼儿园）'!AB11</f>
        <v>0</v>
      </c>
      <c r="AH11" s="16">
        <f>'附件7学前教育普及普惠督导评估重点指标采集表（幼儿园）'!AC11</f>
        <v>0</v>
      </c>
      <c r="AI11" s="16">
        <f>'附件7学前教育普及普惠督导评估重点指标采集表（幼儿园）'!AD11</f>
        <v>0</v>
      </c>
      <c r="AJ11" s="16">
        <f>'附件7学前教育普及普惠督导评估重点指标采集表（幼儿园）'!AE11</f>
        <v>0</v>
      </c>
      <c r="AK11" s="16">
        <f>'附件7学前教育普及普惠督导评估重点指标采集表（幼儿园）'!AF11</f>
        <v>0</v>
      </c>
      <c r="AL11" s="16">
        <f>'附件7学前教育普及普惠督导评估重点指标采集表（幼儿园）'!AG11</f>
        <v>0</v>
      </c>
      <c r="AM11" s="16">
        <f>'附件7学前教育普及普惠督导评估重点指标采集表（幼儿园）'!AH11</f>
        <v>0</v>
      </c>
      <c r="AN11" s="16">
        <f>'附件7学前教育普及普惠督导评估重点指标采集表（幼儿园）'!AI11</f>
        <v>0</v>
      </c>
      <c r="AO11" s="16" t="e">
        <f>'附件7学前教育普及普惠督导评估重点指标采集表（幼儿园）'!AJ11/'附件7学前教育普及普惠督导评估重点指标采集表（幼儿园）'!G11</f>
        <v>#DIV/0!</v>
      </c>
      <c r="AP11" s="16">
        <f>'附件7学前教育普及普惠督导评估重点指标采集表（幼儿园）'!AK11</f>
        <v>0</v>
      </c>
      <c r="AQ11" s="16">
        <f>'附件7学前教育普及普惠督导评估重点指标采集表（幼儿园）'!AL11</f>
        <v>0</v>
      </c>
      <c r="AR11" s="16">
        <f>'附件7学前教育普及普惠督导评估重点指标采集表（幼儿园）'!AM11</f>
        <v>0</v>
      </c>
      <c r="AS11" s="16">
        <f>'附件7学前教育普及普惠督导评估重点指标采集表（幼儿园）'!AN11</f>
        <v>0</v>
      </c>
      <c r="AT11" s="16">
        <f>'附件7学前教育普及普惠督导评估重点指标采集表（幼儿园）'!AO11</f>
        <v>0</v>
      </c>
    </row>
    <row r="12" ht="17.4" spans="1:46">
      <c r="A12" s="25">
        <v>6</v>
      </c>
      <c r="B12" s="16">
        <f>'附件7学前教育普及普惠督导评估重点指标采集表（幼儿园）'!B12</f>
        <v>0</v>
      </c>
      <c r="C12" s="16">
        <f>'附件7学前教育普及普惠督导评估重点指标采集表（幼儿园）'!C12</f>
        <v>0</v>
      </c>
      <c r="D12" s="16">
        <f>'附件7学前教育普及普惠督导评估重点指标采集表（幼儿园）'!D12</f>
        <v>0</v>
      </c>
      <c r="E12" s="16">
        <f>'附件7学前教育普及普惠督导评估重点指标采集表（幼儿园）'!E12</f>
        <v>0</v>
      </c>
      <c r="F12" s="16">
        <f>'附件7学前教育普及普惠督导评估重点指标采集表（幼儿园）'!F12</f>
        <v>0</v>
      </c>
      <c r="G12" s="16">
        <f>'附件7学前教育普及普惠督导评估重点指标采集表（幼儿园）'!G12</f>
        <v>0</v>
      </c>
      <c r="H12" s="16">
        <f>'附件7学前教育普及普惠督导评估重点指标采集表（幼儿园）'!H12</f>
        <v>0</v>
      </c>
      <c r="I12" s="16">
        <f>'附件7学前教育普及普惠督导评估重点指标采集表（幼儿园）'!I12</f>
        <v>0</v>
      </c>
      <c r="J12" s="16">
        <f>'附件7学前教育普及普惠督导评估重点指标采集表（幼儿园）'!J12</f>
        <v>0</v>
      </c>
      <c r="K12" s="26" t="e">
        <f>'附件7学前教育普及普惠督导评估重点指标采集表（幼儿园）'!H12/'附件7学前教育普及普惠督导评估重点指标采集表（幼儿园）'!G12</f>
        <v>#DIV/0!</v>
      </c>
      <c r="L12" s="16">
        <f>'附件7学前教育普及普惠督导评估重点指标采集表（幼儿园）'!K12</f>
        <v>0</v>
      </c>
      <c r="M12" s="26" t="e">
        <f>'附件7学前教育普及普惠督导评估重点指标采集表（幼儿园）'!K12/'附件7学前教育普及普惠督导评估重点指标采集表（幼儿园）'!G12</f>
        <v>#DIV/0!</v>
      </c>
      <c r="N12" s="16">
        <f>'附件7学前教育普及普惠督导评估重点指标采集表（幼儿园）'!L12</f>
        <v>0</v>
      </c>
      <c r="O12" s="16">
        <f>'附件7学前教育普及普惠督导评估重点指标采集表（幼儿园）'!M12</f>
        <v>0</v>
      </c>
      <c r="P12" s="27" t="e">
        <f>'附件7学前教育普及普惠督导评估重点指标采集表（幼儿园）'!M12/'附件7学前教育普及普惠督导评估重点指标采集表（幼儿园）'!L12*100</f>
        <v>#DIV/0!</v>
      </c>
      <c r="Q12" s="16">
        <f>'附件7学前教育普及普惠督导评估重点指标采集表（幼儿园）'!N12+'附件7学前教育普及普惠督导评估重点指标采集表（幼儿园）'!P12+'附件7学前教育普及普惠督导评估重点指标采集表（幼儿园）'!R12+'附件7学前教育普及普惠督导评估重点指标采集表（幼儿园）'!T12</f>
        <v>0</v>
      </c>
      <c r="R12" s="27" t="e">
        <f>('附件7学前教育普及普惠督导评估重点指标采集表（幼儿园）'!O12+'附件7学前教育普及普惠督导评估重点指标采集表（幼儿园）'!Q12+'附件7学前教育普及普惠督导评估重点指标采集表（幼儿园）'!S12+'附件7学前教育普及普惠督导评估重点指标采集表（幼儿园）'!U12)/Q12*100</f>
        <v>#DIV/0!</v>
      </c>
      <c r="S12" s="16">
        <f>'附件7学前教育普及普惠督导评估重点指标采集表（幼儿园）'!N12</f>
        <v>0</v>
      </c>
      <c r="T12" s="16">
        <f>'附件7学前教育普及普惠督导评估重点指标采集表（幼儿园）'!O12</f>
        <v>0</v>
      </c>
      <c r="U12" s="16">
        <f>'附件7学前教育普及普惠督导评估重点指标采集表（幼儿园）'!P12</f>
        <v>0</v>
      </c>
      <c r="V12" s="16">
        <f>'附件7学前教育普及普惠督导评估重点指标采集表（幼儿园）'!Q12</f>
        <v>0</v>
      </c>
      <c r="W12" s="16">
        <f>'附件7学前教育普及普惠督导评估重点指标采集表（幼儿园）'!R12</f>
        <v>0</v>
      </c>
      <c r="X12" s="16">
        <f>'附件7学前教育普及普惠督导评估重点指标采集表（幼儿园）'!S12</f>
        <v>0</v>
      </c>
      <c r="Y12" s="16">
        <f>'附件7学前教育普及普惠督导评估重点指标采集表（幼儿园）'!T12</f>
        <v>0</v>
      </c>
      <c r="Z12" s="16">
        <f>'附件7学前教育普及普惠督导评估重点指标采集表（幼儿园）'!U12</f>
        <v>0</v>
      </c>
      <c r="AA12" s="16">
        <f>'附件7学前教育普及普惠督导评估重点指标采集表（幼儿园）'!V12</f>
        <v>0</v>
      </c>
      <c r="AB12" s="16">
        <f>'附件7学前教育普及普惠督导评估重点指标采集表（幼儿园）'!W12</f>
        <v>0</v>
      </c>
      <c r="AC12" s="16" t="e">
        <f>'附件7学前教育普及普惠督导评估重点指标采集表（幼儿园）'!X12/'附件7学前教育普及普惠督导评估重点指标采集表（幼儿园）'!G12</f>
        <v>#DIV/0!</v>
      </c>
      <c r="AD12" s="16" t="e">
        <f>'附件7学前教育普及普惠督导评估重点指标采集表（幼儿园）'!Y12/'附件7学前教育普及普惠督导评估重点指标采集表（幼儿园）'!G12</f>
        <v>#DIV/0!</v>
      </c>
      <c r="AE12" s="16" t="e">
        <f>'附件7学前教育普及普惠督导评估重点指标采集表（幼儿园）'!Z12/'附件7学前教育普及普惠督导评估重点指标采集表（幼儿园）'!G12</f>
        <v>#DIV/0!</v>
      </c>
      <c r="AF12" s="16">
        <f>'附件7学前教育普及普惠督导评估重点指标采集表（幼儿园）'!AA12</f>
        <v>0</v>
      </c>
      <c r="AG12" s="16">
        <f>'附件7学前教育普及普惠督导评估重点指标采集表（幼儿园）'!AB12</f>
        <v>0</v>
      </c>
      <c r="AH12" s="16">
        <f>'附件7学前教育普及普惠督导评估重点指标采集表（幼儿园）'!AC12</f>
        <v>0</v>
      </c>
      <c r="AI12" s="16">
        <f>'附件7学前教育普及普惠督导评估重点指标采集表（幼儿园）'!AD12</f>
        <v>0</v>
      </c>
      <c r="AJ12" s="16">
        <f>'附件7学前教育普及普惠督导评估重点指标采集表（幼儿园）'!AE12</f>
        <v>0</v>
      </c>
      <c r="AK12" s="16">
        <f>'附件7学前教育普及普惠督导评估重点指标采集表（幼儿园）'!AF12</f>
        <v>0</v>
      </c>
      <c r="AL12" s="16">
        <f>'附件7学前教育普及普惠督导评估重点指标采集表（幼儿园）'!AG12</f>
        <v>0</v>
      </c>
      <c r="AM12" s="16">
        <f>'附件7学前教育普及普惠督导评估重点指标采集表（幼儿园）'!AH12</f>
        <v>0</v>
      </c>
      <c r="AN12" s="16">
        <f>'附件7学前教育普及普惠督导评估重点指标采集表（幼儿园）'!AI12</f>
        <v>0</v>
      </c>
      <c r="AO12" s="16" t="e">
        <f>'附件7学前教育普及普惠督导评估重点指标采集表（幼儿园）'!AJ12/'附件7学前教育普及普惠督导评估重点指标采集表（幼儿园）'!G12</f>
        <v>#DIV/0!</v>
      </c>
      <c r="AP12" s="16">
        <f>'附件7学前教育普及普惠督导评估重点指标采集表（幼儿园）'!AK12</f>
        <v>0</v>
      </c>
      <c r="AQ12" s="16">
        <f>'附件7学前教育普及普惠督导评估重点指标采集表（幼儿园）'!AL12</f>
        <v>0</v>
      </c>
      <c r="AR12" s="16">
        <f>'附件7学前教育普及普惠督导评估重点指标采集表（幼儿园）'!AM12</f>
        <v>0</v>
      </c>
      <c r="AS12" s="16">
        <f>'附件7学前教育普及普惠督导评估重点指标采集表（幼儿园）'!AN12</f>
        <v>0</v>
      </c>
      <c r="AT12" s="16">
        <f>'附件7学前教育普及普惠督导评估重点指标采集表（幼儿园）'!AO12</f>
        <v>0</v>
      </c>
    </row>
    <row r="13" ht="17.4" spans="1:46">
      <c r="A13" s="25">
        <v>7</v>
      </c>
      <c r="B13" s="16">
        <f>'附件7学前教育普及普惠督导评估重点指标采集表（幼儿园）'!B13</f>
        <v>0</v>
      </c>
      <c r="C13" s="16">
        <f>'附件7学前教育普及普惠督导评估重点指标采集表（幼儿园）'!C13</f>
        <v>0</v>
      </c>
      <c r="D13" s="16">
        <f>'附件7学前教育普及普惠督导评估重点指标采集表（幼儿园）'!D13</f>
        <v>0</v>
      </c>
      <c r="E13" s="16">
        <f>'附件7学前教育普及普惠督导评估重点指标采集表（幼儿园）'!E13</f>
        <v>0</v>
      </c>
      <c r="F13" s="16">
        <f>'附件7学前教育普及普惠督导评估重点指标采集表（幼儿园）'!F13</f>
        <v>0</v>
      </c>
      <c r="G13" s="16">
        <f>'附件7学前教育普及普惠督导评估重点指标采集表（幼儿园）'!G13</f>
        <v>0</v>
      </c>
      <c r="H13" s="16">
        <f>'附件7学前教育普及普惠督导评估重点指标采集表（幼儿园）'!H13</f>
        <v>0</v>
      </c>
      <c r="I13" s="16">
        <f>'附件7学前教育普及普惠督导评估重点指标采集表（幼儿园）'!I13</f>
        <v>0</v>
      </c>
      <c r="J13" s="16">
        <f>'附件7学前教育普及普惠督导评估重点指标采集表（幼儿园）'!J13</f>
        <v>0</v>
      </c>
      <c r="K13" s="26" t="e">
        <f>'附件7学前教育普及普惠督导评估重点指标采集表（幼儿园）'!H13/'附件7学前教育普及普惠督导评估重点指标采集表（幼儿园）'!G13</f>
        <v>#DIV/0!</v>
      </c>
      <c r="L13" s="16">
        <f>'附件7学前教育普及普惠督导评估重点指标采集表（幼儿园）'!K13</f>
        <v>0</v>
      </c>
      <c r="M13" s="26" t="e">
        <f>'附件7学前教育普及普惠督导评估重点指标采集表（幼儿园）'!K13/'附件7学前教育普及普惠督导评估重点指标采集表（幼儿园）'!G13</f>
        <v>#DIV/0!</v>
      </c>
      <c r="N13" s="16">
        <f>'附件7学前教育普及普惠督导评估重点指标采集表（幼儿园）'!L13</f>
        <v>0</v>
      </c>
      <c r="O13" s="16">
        <f>'附件7学前教育普及普惠督导评估重点指标采集表（幼儿园）'!M13</f>
        <v>0</v>
      </c>
      <c r="P13" s="27" t="e">
        <f>'附件7学前教育普及普惠督导评估重点指标采集表（幼儿园）'!M13/'附件7学前教育普及普惠督导评估重点指标采集表（幼儿园）'!L13*100</f>
        <v>#DIV/0!</v>
      </c>
      <c r="Q13" s="16">
        <f>'附件7学前教育普及普惠督导评估重点指标采集表（幼儿园）'!N13+'附件7学前教育普及普惠督导评估重点指标采集表（幼儿园）'!P13+'附件7学前教育普及普惠督导评估重点指标采集表（幼儿园）'!R13+'附件7学前教育普及普惠督导评估重点指标采集表（幼儿园）'!T13</f>
        <v>0</v>
      </c>
      <c r="R13" s="27" t="e">
        <f>('附件7学前教育普及普惠督导评估重点指标采集表（幼儿园）'!O13+'附件7学前教育普及普惠督导评估重点指标采集表（幼儿园）'!Q13+'附件7学前教育普及普惠督导评估重点指标采集表（幼儿园）'!S13+'附件7学前教育普及普惠督导评估重点指标采集表（幼儿园）'!U13)/Q13*100</f>
        <v>#DIV/0!</v>
      </c>
      <c r="S13" s="16">
        <f>'附件7学前教育普及普惠督导评估重点指标采集表（幼儿园）'!N13</f>
        <v>0</v>
      </c>
      <c r="T13" s="16">
        <f>'附件7学前教育普及普惠督导评估重点指标采集表（幼儿园）'!O13</f>
        <v>0</v>
      </c>
      <c r="U13" s="16">
        <f>'附件7学前教育普及普惠督导评估重点指标采集表（幼儿园）'!P13</f>
        <v>0</v>
      </c>
      <c r="V13" s="16">
        <f>'附件7学前教育普及普惠督导评估重点指标采集表（幼儿园）'!Q13</f>
        <v>0</v>
      </c>
      <c r="W13" s="16">
        <f>'附件7学前教育普及普惠督导评估重点指标采集表（幼儿园）'!R13</f>
        <v>0</v>
      </c>
      <c r="X13" s="16">
        <f>'附件7学前教育普及普惠督导评估重点指标采集表（幼儿园）'!S13</f>
        <v>0</v>
      </c>
      <c r="Y13" s="16">
        <f>'附件7学前教育普及普惠督导评估重点指标采集表（幼儿园）'!T13</f>
        <v>0</v>
      </c>
      <c r="Z13" s="16">
        <f>'附件7学前教育普及普惠督导评估重点指标采集表（幼儿园）'!U13</f>
        <v>0</v>
      </c>
      <c r="AA13" s="16">
        <f>'附件7学前教育普及普惠督导评估重点指标采集表（幼儿园）'!V13</f>
        <v>0</v>
      </c>
      <c r="AB13" s="16">
        <f>'附件7学前教育普及普惠督导评估重点指标采集表（幼儿园）'!W13</f>
        <v>0</v>
      </c>
      <c r="AC13" s="16" t="e">
        <f>'附件7学前教育普及普惠督导评估重点指标采集表（幼儿园）'!X13/'附件7学前教育普及普惠督导评估重点指标采集表（幼儿园）'!G13</f>
        <v>#DIV/0!</v>
      </c>
      <c r="AD13" s="16" t="e">
        <f>'附件7学前教育普及普惠督导评估重点指标采集表（幼儿园）'!Y13/'附件7学前教育普及普惠督导评估重点指标采集表（幼儿园）'!G13</f>
        <v>#DIV/0!</v>
      </c>
      <c r="AE13" s="16" t="e">
        <f>'附件7学前教育普及普惠督导评估重点指标采集表（幼儿园）'!Z13/'附件7学前教育普及普惠督导评估重点指标采集表（幼儿园）'!G13</f>
        <v>#DIV/0!</v>
      </c>
      <c r="AF13" s="16">
        <f>'附件7学前教育普及普惠督导评估重点指标采集表（幼儿园）'!AA13</f>
        <v>0</v>
      </c>
      <c r="AG13" s="16">
        <f>'附件7学前教育普及普惠督导评估重点指标采集表（幼儿园）'!AB13</f>
        <v>0</v>
      </c>
      <c r="AH13" s="16">
        <f>'附件7学前教育普及普惠督导评估重点指标采集表（幼儿园）'!AC13</f>
        <v>0</v>
      </c>
      <c r="AI13" s="16">
        <f>'附件7学前教育普及普惠督导评估重点指标采集表（幼儿园）'!AD13</f>
        <v>0</v>
      </c>
      <c r="AJ13" s="16">
        <f>'附件7学前教育普及普惠督导评估重点指标采集表（幼儿园）'!AE13</f>
        <v>0</v>
      </c>
      <c r="AK13" s="16">
        <f>'附件7学前教育普及普惠督导评估重点指标采集表（幼儿园）'!AF13</f>
        <v>0</v>
      </c>
      <c r="AL13" s="16">
        <f>'附件7学前教育普及普惠督导评估重点指标采集表（幼儿园）'!AG13</f>
        <v>0</v>
      </c>
      <c r="AM13" s="16">
        <f>'附件7学前教育普及普惠督导评估重点指标采集表（幼儿园）'!AH13</f>
        <v>0</v>
      </c>
      <c r="AN13" s="16">
        <f>'附件7学前教育普及普惠督导评估重点指标采集表（幼儿园）'!AI13</f>
        <v>0</v>
      </c>
      <c r="AO13" s="16" t="e">
        <f>'附件7学前教育普及普惠督导评估重点指标采集表（幼儿园）'!AJ13/'附件7学前教育普及普惠督导评估重点指标采集表（幼儿园）'!G13</f>
        <v>#DIV/0!</v>
      </c>
      <c r="AP13" s="16">
        <f>'附件7学前教育普及普惠督导评估重点指标采集表（幼儿园）'!AK13</f>
        <v>0</v>
      </c>
      <c r="AQ13" s="16">
        <f>'附件7学前教育普及普惠督导评估重点指标采集表（幼儿园）'!AL13</f>
        <v>0</v>
      </c>
      <c r="AR13" s="16">
        <f>'附件7学前教育普及普惠督导评估重点指标采集表（幼儿园）'!AM13</f>
        <v>0</v>
      </c>
      <c r="AS13" s="16">
        <f>'附件7学前教育普及普惠督导评估重点指标采集表（幼儿园）'!AN13</f>
        <v>0</v>
      </c>
      <c r="AT13" s="16">
        <f>'附件7学前教育普及普惠督导评估重点指标采集表（幼儿园）'!AO13</f>
        <v>0</v>
      </c>
    </row>
    <row r="14" ht="17.4" spans="1:46">
      <c r="A14" s="25">
        <v>8</v>
      </c>
      <c r="B14" s="16">
        <f>'附件7学前教育普及普惠督导评估重点指标采集表（幼儿园）'!B14</f>
        <v>0</v>
      </c>
      <c r="C14" s="16">
        <f>'附件7学前教育普及普惠督导评估重点指标采集表（幼儿园）'!C14</f>
        <v>0</v>
      </c>
      <c r="D14" s="16">
        <f>'附件7学前教育普及普惠督导评估重点指标采集表（幼儿园）'!D14</f>
        <v>0</v>
      </c>
      <c r="E14" s="16">
        <f>'附件7学前教育普及普惠督导评估重点指标采集表（幼儿园）'!E14</f>
        <v>0</v>
      </c>
      <c r="F14" s="16">
        <f>'附件7学前教育普及普惠督导评估重点指标采集表（幼儿园）'!F14</f>
        <v>0</v>
      </c>
      <c r="G14" s="16">
        <f>'附件7学前教育普及普惠督导评估重点指标采集表（幼儿园）'!G14</f>
        <v>0</v>
      </c>
      <c r="H14" s="16">
        <f>'附件7学前教育普及普惠督导评估重点指标采集表（幼儿园）'!H14</f>
        <v>0</v>
      </c>
      <c r="I14" s="16">
        <f>'附件7学前教育普及普惠督导评估重点指标采集表（幼儿园）'!I14</f>
        <v>0</v>
      </c>
      <c r="J14" s="16">
        <f>'附件7学前教育普及普惠督导评估重点指标采集表（幼儿园）'!J14</f>
        <v>0</v>
      </c>
      <c r="K14" s="26" t="e">
        <f>'附件7学前教育普及普惠督导评估重点指标采集表（幼儿园）'!H14/'附件7学前教育普及普惠督导评估重点指标采集表（幼儿园）'!G14</f>
        <v>#DIV/0!</v>
      </c>
      <c r="L14" s="16">
        <f>'附件7学前教育普及普惠督导评估重点指标采集表（幼儿园）'!K14</f>
        <v>0</v>
      </c>
      <c r="M14" s="26" t="e">
        <f>'附件7学前教育普及普惠督导评估重点指标采集表（幼儿园）'!K14/'附件7学前教育普及普惠督导评估重点指标采集表（幼儿园）'!G14</f>
        <v>#DIV/0!</v>
      </c>
      <c r="N14" s="16">
        <f>'附件7学前教育普及普惠督导评估重点指标采集表（幼儿园）'!L14</f>
        <v>0</v>
      </c>
      <c r="O14" s="16">
        <f>'附件7学前教育普及普惠督导评估重点指标采集表（幼儿园）'!M14</f>
        <v>0</v>
      </c>
      <c r="P14" s="27" t="e">
        <f>'附件7学前教育普及普惠督导评估重点指标采集表（幼儿园）'!M14/'附件7学前教育普及普惠督导评估重点指标采集表（幼儿园）'!L14*100</f>
        <v>#DIV/0!</v>
      </c>
      <c r="Q14" s="16">
        <f>'附件7学前教育普及普惠督导评估重点指标采集表（幼儿园）'!N14+'附件7学前教育普及普惠督导评估重点指标采集表（幼儿园）'!P14+'附件7学前教育普及普惠督导评估重点指标采集表（幼儿园）'!R14+'附件7学前教育普及普惠督导评估重点指标采集表（幼儿园）'!T14</f>
        <v>0</v>
      </c>
      <c r="R14" s="27" t="e">
        <f>('附件7学前教育普及普惠督导评估重点指标采集表（幼儿园）'!O14+'附件7学前教育普及普惠督导评估重点指标采集表（幼儿园）'!Q14+'附件7学前教育普及普惠督导评估重点指标采集表（幼儿园）'!S14+'附件7学前教育普及普惠督导评估重点指标采集表（幼儿园）'!U14)/Q14*100</f>
        <v>#DIV/0!</v>
      </c>
      <c r="S14" s="16">
        <f>'附件7学前教育普及普惠督导评估重点指标采集表（幼儿园）'!N14</f>
        <v>0</v>
      </c>
      <c r="T14" s="16">
        <f>'附件7学前教育普及普惠督导评估重点指标采集表（幼儿园）'!O14</f>
        <v>0</v>
      </c>
      <c r="U14" s="16">
        <f>'附件7学前教育普及普惠督导评估重点指标采集表（幼儿园）'!P14</f>
        <v>0</v>
      </c>
      <c r="V14" s="16">
        <f>'附件7学前教育普及普惠督导评估重点指标采集表（幼儿园）'!Q14</f>
        <v>0</v>
      </c>
      <c r="W14" s="16">
        <f>'附件7学前教育普及普惠督导评估重点指标采集表（幼儿园）'!R14</f>
        <v>0</v>
      </c>
      <c r="X14" s="16">
        <f>'附件7学前教育普及普惠督导评估重点指标采集表（幼儿园）'!S14</f>
        <v>0</v>
      </c>
      <c r="Y14" s="16">
        <f>'附件7学前教育普及普惠督导评估重点指标采集表（幼儿园）'!T14</f>
        <v>0</v>
      </c>
      <c r="Z14" s="16">
        <f>'附件7学前教育普及普惠督导评估重点指标采集表（幼儿园）'!U14</f>
        <v>0</v>
      </c>
      <c r="AA14" s="16">
        <f>'附件7学前教育普及普惠督导评估重点指标采集表（幼儿园）'!V14</f>
        <v>0</v>
      </c>
      <c r="AB14" s="16">
        <f>'附件7学前教育普及普惠督导评估重点指标采集表（幼儿园）'!W14</f>
        <v>0</v>
      </c>
      <c r="AC14" s="16" t="e">
        <f>'附件7学前教育普及普惠督导评估重点指标采集表（幼儿园）'!X14/'附件7学前教育普及普惠督导评估重点指标采集表（幼儿园）'!G14</f>
        <v>#DIV/0!</v>
      </c>
      <c r="AD14" s="16" t="e">
        <f>'附件7学前教育普及普惠督导评估重点指标采集表（幼儿园）'!Y14/'附件7学前教育普及普惠督导评估重点指标采集表（幼儿园）'!G14</f>
        <v>#DIV/0!</v>
      </c>
      <c r="AE14" s="16" t="e">
        <f>'附件7学前教育普及普惠督导评估重点指标采集表（幼儿园）'!Z14/'附件7学前教育普及普惠督导评估重点指标采集表（幼儿园）'!G14</f>
        <v>#DIV/0!</v>
      </c>
      <c r="AF14" s="16">
        <f>'附件7学前教育普及普惠督导评估重点指标采集表（幼儿园）'!AA14</f>
        <v>0</v>
      </c>
      <c r="AG14" s="16">
        <f>'附件7学前教育普及普惠督导评估重点指标采集表（幼儿园）'!AB14</f>
        <v>0</v>
      </c>
      <c r="AH14" s="16">
        <f>'附件7学前教育普及普惠督导评估重点指标采集表（幼儿园）'!AC14</f>
        <v>0</v>
      </c>
      <c r="AI14" s="16">
        <f>'附件7学前教育普及普惠督导评估重点指标采集表（幼儿园）'!AD14</f>
        <v>0</v>
      </c>
      <c r="AJ14" s="16">
        <f>'附件7学前教育普及普惠督导评估重点指标采集表（幼儿园）'!AE14</f>
        <v>0</v>
      </c>
      <c r="AK14" s="16">
        <f>'附件7学前教育普及普惠督导评估重点指标采集表（幼儿园）'!AF14</f>
        <v>0</v>
      </c>
      <c r="AL14" s="16">
        <f>'附件7学前教育普及普惠督导评估重点指标采集表（幼儿园）'!AG14</f>
        <v>0</v>
      </c>
      <c r="AM14" s="16">
        <f>'附件7学前教育普及普惠督导评估重点指标采集表（幼儿园）'!AH14</f>
        <v>0</v>
      </c>
      <c r="AN14" s="16">
        <f>'附件7学前教育普及普惠督导评估重点指标采集表（幼儿园）'!AI14</f>
        <v>0</v>
      </c>
      <c r="AO14" s="16" t="e">
        <f>'附件7学前教育普及普惠督导评估重点指标采集表（幼儿园）'!AJ14/'附件7学前教育普及普惠督导评估重点指标采集表（幼儿园）'!G14</f>
        <v>#DIV/0!</v>
      </c>
      <c r="AP14" s="16">
        <f>'附件7学前教育普及普惠督导评估重点指标采集表（幼儿园）'!AK14</f>
        <v>0</v>
      </c>
      <c r="AQ14" s="16">
        <f>'附件7学前教育普及普惠督导评估重点指标采集表（幼儿园）'!AL14</f>
        <v>0</v>
      </c>
      <c r="AR14" s="16">
        <f>'附件7学前教育普及普惠督导评估重点指标采集表（幼儿园）'!AM14</f>
        <v>0</v>
      </c>
      <c r="AS14" s="16">
        <f>'附件7学前教育普及普惠督导评估重点指标采集表（幼儿园）'!AN14</f>
        <v>0</v>
      </c>
      <c r="AT14" s="16">
        <f>'附件7学前教育普及普惠督导评估重点指标采集表（幼儿园）'!AO14</f>
        <v>0</v>
      </c>
    </row>
    <row r="15" ht="17.4" spans="1:46">
      <c r="A15" s="25">
        <v>9</v>
      </c>
      <c r="B15" s="16">
        <f>'附件7学前教育普及普惠督导评估重点指标采集表（幼儿园）'!B15</f>
        <v>0</v>
      </c>
      <c r="C15" s="16">
        <f>'附件7学前教育普及普惠督导评估重点指标采集表（幼儿园）'!C15</f>
        <v>0</v>
      </c>
      <c r="D15" s="16">
        <f>'附件7学前教育普及普惠督导评估重点指标采集表（幼儿园）'!D15</f>
        <v>0</v>
      </c>
      <c r="E15" s="16">
        <f>'附件7学前教育普及普惠督导评估重点指标采集表（幼儿园）'!E15</f>
        <v>0</v>
      </c>
      <c r="F15" s="16">
        <f>'附件7学前教育普及普惠督导评估重点指标采集表（幼儿园）'!F15</f>
        <v>0</v>
      </c>
      <c r="G15" s="16">
        <f>'附件7学前教育普及普惠督导评估重点指标采集表（幼儿园）'!G15</f>
        <v>0</v>
      </c>
      <c r="H15" s="16">
        <f>'附件7学前教育普及普惠督导评估重点指标采集表（幼儿园）'!H15</f>
        <v>0</v>
      </c>
      <c r="I15" s="16">
        <f>'附件7学前教育普及普惠督导评估重点指标采集表（幼儿园）'!I15</f>
        <v>0</v>
      </c>
      <c r="J15" s="16">
        <f>'附件7学前教育普及普惠督导评估重点指标采集表（幼儿园）'!J15</f>
        <v>0</v>
      </c>
      <c r="K15" s="26" t="e">
        <f>'附件7学前教育普及普惠督导评估重点指标采集表（幼儿园）'!H15/'附件7学前教育普及普惠督导评估重点指标采集表（幼儿园）'!G15</f>
        <v>#DIV/0!</v>
      </c>
      <c r="L15" s="16">
        <f>'附件7学前教育普及普惠督导评估重点指标采集表（幼儿园）'!K15</f>
        <v>0</v>
      </c>
      <c r="M15" s="26" t="e">
        <f>'附件7学前教育普及普惠督导评估重点指标采集表（幼儿园）'!K15/'附件7学前教育普及普惠督导评估重点指标采集表（幼儿园）'!G15</f>
        <v>#DIV/0!</v>
      </c>
      <c r="N15" s="16">
        <f>'附件7学前教育普及普惠督导评估重点指标采集表（幼儿园）'!L15</f>
        <v>0</v>
      </c>
      <c r="O15" s="16">
        <f>'附件7学前教育普及普惠督导评估重点指标采集表（幼儿园）'!M15</f>
        <v>0</v>
      </c>
      <c r="P15" s="27" t="e">
        <f>'附件7学前教育普及普惠督导评估重点指标采集表（幼儿园）'!M15/'附件7学前教育普及普惠督导评估重点指标采集表（幼儿园）'!L15*100</f>
        <v>#DIV/0!</v>
      </c>
      <c r="Q15" s="16">
        <f>'附件7学前教育普及普惠督导评估重点指标采集表（幼儿园）'!N15+'附件7学前教育普及普惠督导评估重点指标采集表（幼儿园）'!P15+'附件7学前教育普及普惠督导评估重点指标采集表（幼儿园）'!R15+'附件7学前教育普及普惠督导评估重点指标采集表（幼儿园）'!T15</f>
        <v>0</v>
      </c>
      <c r="R15" s="27" t="e">
        <f>('附件7学前教育普及普惠督导评估重点指标采集表（幼儿园）'!O15+'附件7学前教育普及普惠督导评估重点指标采集表（幼儿园）'!Q15+'附件7学前教育普及普惠督导评估重点指标采集表（幼儿园）'!S15+'附件7学前教育普及普惠督导评估重点指标采集表（幼儿园）'!U15)/Q15*100</f>
        <v>#DIV/0!</v>
      </c>
      <c r="S15" s="16">
        <f>'附件7学前教育普及普惠督导评估重点指标采集表（幼儿园）'!N15</f>
        <v>0</v>
      </c>
      <c r="T15" s="16">
        <f>'附件7学前教育普及普惠督导评估重点指标采集表（幼儿园）'!O15</f>
        <v>0</v>
      </c>
      <c r="U15" s="16">
        <f>'附件7学前教育普及普惠督导评估重点指标采集表（幼儿园）'!P15</f>
        <v>0</v>
      </c>
      <c r="V15" s="16">
        <f>'附件7学前教育普及普惠督导评估重点指标采集表（幼儿园）'!Q15</f>
        <v>0</v>
      </c>
      <c r="W15" s="16">
        <f>'附件7学前教育普及普惠督导评估重点指标采集表（幼儿园）'!R15</f>
        <v>0</v>
      </c>
      <c r="X15" s="16">
        <f>'附件7学前教育普及普惠督导评估重点指标采集表（幼儿园）'!S15</f>
        <v>0</v>
      </c>
      <c r="Y15" s="16">
        <f>'附件7学前教育普及普惠督导评估重点指标采集表（幼儿园）'!T15</f>
        <v>0</v>
      </c>
      <c r="Z15" s="16">
        <f>'附件7学前教育普及普惠督导评估重点指标采集表（幼儿园）'!U15</f>
        <v>0</v>
      </c>
      <c r="AA15" s="16">
        <f>'附件7学前教育普及普惠督导评估重点指标采集表（幼儿园）'!V15</f>
        <v>0</v>
      </c>
      <c r="AB15" s="16">
        <f>'附件7学前教育普及普惠督导评估重点指标采集表（幼儿园）'!W15</f>
        <v>0</v>
      </c>
      <c r="AC15" s="16" t="e">
        <f>'附件7学前教育普及普惠督导评估重点指标采集表（幼儿园）'!X15/'附件7学前教育普及普惠督导评估重点指标采集表（幼儿园）'!G15</f>
        <v>#DIV/0!</v>
      </c>
      <c r="AD15" s="16" t="e">
        <f>'附件7学前教育普及普惠督导评估重点指标采集表（幼儿园）'!Y15/'附件7学前教育普及普惠督导评估重点指标采集表（幼儿园）'!G15</f>
        <v>#DIV/0!</v>
      </c>
      <c r="AE15" s="16" t="e">
        <f>'附件7学前教育普及普惠督导评估重点指标采集表（幼儿园）'!Z15/'附件7学前教育普及普惠督导评估重点指标采集表（幼儿园）'!G15</f>
        <v>#DIV/0!</v>
      </c>
      <c r="AF15" s="16">
        <f>'附件7学前教育普及普惠督导评估重点指标采集表（幼儿园）'!AA15</f>
        <v>0</v>
      </c>
      <c r="AG15" s="16">
        <f>'附件7学前教育普及普惠督导评估重点指标采集表（幼儿园）'!AB15</f>
        <v>0</v>
      </c>
      <c r="AH15" s="16">
        <f>'附件7学前教育普及普惠督导评估重点指标采集表（幼儿园）'!AC15</f>
        <v>0</v>
      </c>
      <c r="AI15" s="16">
        <f>'附件7学前教育普及普惠督导评估重点指标采集表（幼儿园）'!AD15</f>
        <v>0</v>
      </c>
      <c r="AJ15" s="16">
        <f>'附件7学前教育普及普惠督导评估重点指标采集表（幼儿园）'!AE15</f>
        <v>0</v>
      </c>
      <c r="AK15" s="16">
        <f>'附件7学前教育普及普惠督导评估重点指标采集表（幼儿园）'!AF15</f>
        <v>0</v>
      </c>
      <c r="AL15" s="16">
        <f>'附件7学前教育普及普惠督导评估重点指标采集表（幼儿园）'!AG15</f>
        <v>0</v>
      </c>
      <c r="AM15" s="16">
        <f>'附件7学前教育普及普惠督导评估重点指标采集表（幼儿园）'!AH15</f>
        <v>0</v>
      </c>
      <c r="AN15" s="16">
        <f>'附件7学前教育普及普惠督导评估重点指标采集表（幼儿园）'!AI15</f>
        <v>0</v>
      </c>
      <c r="AO15" s="16" t="e">
        <f>'附件7学前教育普及普惠督导评估重点指标采集表（幼儿园）'!AJ15/'附件7学前教育普及普惠督导评估重点指标采集表（幼儿园）'!G15</f>
        <v>#DIV/0!</v>
      </c>
      <c r="AP15" s="16">
        <f>'附件7学前教育普及普惠督导评估重点指标采集表（幼儿园）'!AK15</f>
        <v>0</v>
      </c>
      <c r="AQ15" s="16">
        <f>'附件7学前教育普及普惠督导评估重点指标采集表（幼儿园）'!AL15</f>
        <v>0</v>
      </c>
      <c r="AR15" s="16">
        <f>'附件7学前教育普及普惠督导评估重点指标采集表（幼儿园）'!AM15</f>
        <v>0</v>
      </c>
      <c r="AS15" s="16">
        <f>'附件7学前教育普及普惠督导评估重点指标采集表（幼儿园）'!AN15</f>
        <v>0</v>
      </c>
      <c r="AT15" s="16">
        <f>'附件7学前教育普及普惠督导评估重点指标采集表（幼儿园）'!AO15</f>
        <v>0</v>
      </c>
    </row>
    <row r="16" ht="17.4" spans="1:46">
      <c r="A16" s="25">
        <v>10</v>
      </c>
      <c r="B16" s="16">
        <f>'附件7学前教育普及普惠督导评估重点指标采集表（幼儿园）'!B16</f>
        <v>0</v>
      </c>
      <c r="C16" s="16">
        <f>'附件7学前教育普及普惠督导评估重点指标采集表（幼儿园）'!C16</f>
        <v>0</v>
      </c>
      <c r="D16" s="16">
        <f>'附件7学前教育普及普惠督导评估重点指标采集表（幼儿园）'!D16</f>
        <v>0</v>
      </c>
      <c r="E16" s="16">
        <f>'附件7学前教育普及普惠督导评估重点指标采集表（幼儿园）'!E16</f>
        <v>0</v>
      </c>
      <c r="F16" s="16">
        <f>'附件7学前教育普及普惠督导评估重点指标采集表（幼儿园）'!F16</f>
        <v>0</v>
      </c>
      <c r="G16" s="16">
        <f>'附件7学前教育普及普惠督导评估重点指标采集表（幼儿园）'!G16</f>
        <v>0</v>
      </c>
      <c r="H16" s="16">
        <f>'附件7学前教育普及普惠督导评估重点指标采集表（幼儿园）'!H16</f>
        <v>0</v>
      </c>
      <c r="I16" s="16">
        <f>'附件7学前教育普及普惠督导评估重点指标采集表（幼儿园）'!I16</f>
        <v>0</v>
      </c>
      <c r="J16" s="16">
        <f>'附件7学前教育普及普惠督导评估重点指标采集表（幼儿园）'!J16</f>
        <v>0</v>
      </c>
      <c r="K16" s="26" t="e">
        <f>'附件7学前教育普及普惠督导评估重点指标采集表（幼儿园）'!H16/'附件7学前教育普及普惠督导评估重点指标采集表（幼儿园）'!G16</f>
        <v>#DIV/0!</v>
      </c>
      <c r="L16" s="16">
        <f>'附件7学前教育普及普惠督导评估重点指标采集表（幼儿园）'!K16</f>
        <v>0</v>
      </c>
      <c r="M16" s="26" t="e">
        <f>'附件7学前教育普及普惠督导评估重点指标采集表（幼儿园）'!K16/'附件7学前教育普及普惠督导评估重点指标采集表（幼儿园）'!G16</f>
        <v>#DIV/0!</v>
      </c>
      <c r="N16" s="16">
        <f>'附件7学前教育普及普惠督导评估重点指标采集表（幼儿园）'!L16</f>
        <v>0</v>
      </c>
      <c r="O16" s="16">
        <f>'附件7学前教育普及普惠督导评估重点指标采集表（幼儿园）'!M16</f>
        <v>0</v>
      </c>
      <c r="P16" s="27" t="e">
        <f>'附件7学前教育普及普惠督导评估重点指标采集表（幼儿园）'!M16/'附件7学前教育普及普惠督导评估重点指标采集表（幼儿园）'!L16*100</f>
        <v>#DIV/0!</v>
      </c>
      <c r="Q16" s="16">
        <f>'附件7学前教育普及普惠督导评估重点指标采集表（幼儿园）'!N16+'附件7学前教育普及普惠督导评估重点指标采集表（幼儿园）'!P16+'附件7学前教育普及普惠督导评估重点指标采集表（幼儿园）'!R16+'附件7学前教育普及普惠督导评估重点指标采集表（幼儿园）'!T16</f>
        <v>0</v>
      </c>
      <c r="R16" s="27" t="e">
        <f>('附件7学前教育普及普惠督导评估重点指标采集表（幼儿园）'!O16+'附件7学前教育普及普惠督导评估重点指标采集表（幼儿园）'!Q16+'附件7学前教育普及普惠督导评估重点指标采集表（幼儿园）'!S16+'附件7学前教育普及普惠督导评估重点指标采集表（幼儿园）'!U16)/Q16*100</f>
        <v>#DIV/0!</v>
      </c>
      <c r="S16" s="16">
        <f>'附件7学前教育普及普惠督导评估重点指标采集表（幼儿园）'!N16</f>
        <v>0</v>
      </c>
      <c r="T16" s="16">
        <f>'附件7学前教育普及普惠督导评估重点指标采集表（幼儿园）'!O16</f>
        <v>0</v>
      </c>
      <c r="U16" s="16">
        <f>'附件7学前教育普及普惠督导评估重点指标采集表（幼儿园）'!P16</f>
        <v>0</v>
      </c>
      <c r="V16" s="16">
        <f>'附件7学前教育普及普惠督导评估重点指标采集表（幼儿园）'!Q16</f>
        <v>0</v>
      </c>
      <c r="W16" s="16">
        <f>'附件7学前教育普及普惠督导评估重点指标采集表（幼儿园）'!R16</f>
        <v>0</v>
      </c>
      <c r="X16" s="16">
        <f>'附件7学前教育普及普惠督导评估重点指标采集表（幼儿园）'!S16</f>
        <v>0</v>
      </c>
      <c r="Y16" s="16">
        <f>'附件7学前教育普及普惠督导评估重点指标采集表（幼儿园）'!T16</f>
        <v>0</v>
      </c>
      <c r="Z16" s="16">
        <f>'附件7学前教育普及普惠督导评估重点指标采集表（幼儿园）'!U16</f>
        <v>0</v>
      </c>
      <c r="AA16" s="16">
        <f>'附件7学前教育普及普惠督导评估重点指标采集表（幼儿园）'!V16</f>
        <v>0</v>
      </c>
      <c r="AB16" s="16">
        <f>'附件7学前教育普及普惠督导评估重点指标采集表（幼儿园）'!W16</f>
        <v>0</v>
      </c>
      <c r="AC16" s="16" t="e">
        <f>'附件7学前教育普及普惠督导评估重点指标采集表（幼儿园）'!X16/'附件7学前教育普及普惠督导评估重点指标采集表（幼儿园）'!G16</f>
        <v>#DIV/0!</v>
      </c>
      <c r="AD16" s="16" t="e">
        <f>'附件7学前教育普及普惠督导评估重点指标采集表（幼儿园）'!Y16/'附件7学前教育普及普惠督导评估重点指标采集表（幼儿园）'!G16</f>
        <v>#DIV/0!</v>
      </c>
      <c r="AE16" s="16" t="e">
        <f>'附件7学前教育普及普惠督导评估重点指标采集表（幼儿园）'!Z16/'附件7学前教育普及普惠督导评估重点指标采集表（幼儿园）'!G16</f>
        <v>#DIV/0!</v>
      </c>
      <c r="AF16" s="16">
        <f>'附件7学前教育普及普惠督导评估重点指标采集表（幼儿园）'!AA16</f>
        <v>0</v>
      </c>
      <c r="AG16" s="16">
        <f>'附件7学前教育普及普惠督导评估重点指标采集表（幼儿园）'!AB16</f>
        <v>0</v>
      </c>
      <c r="AH16" s="16">
        <f>'附件7学前教育普及普惠督导评估重点指标采集表（幼儿园）'!AC16</f>
        <v>0</v>
      </c>
      <c r="AI16" s="16">
        <f>'附件7学前教育普及普惠督导评估重点指标采集表（幼儿园）'!AD16</f>
        <v>0</v>
      </c>
      <c r="AJ16" s="16">
        <f>'附件7学前教育普及普惠督导评估重点指标采集表（幼儿园）'!AE16</f>
        <v>0</v>
      </c>
      <c r="AK16" s="16">
        <f>'附件7学前教育普及普惠督导评估重点指标采集表（幼儿园）'!AF16</f>
        <v>0</v>
      </c>
      <c r="AL16" s="16">
        <f>'附件7学前教育普及普惠督导评估重点指标采集表（幼儿园）'!AG16</f>
        <v>0</v>
      </c>
      <c r="AM16" s="16">
        <f>'附件7学前教育普及普惠督导评估重点指标采集表（幼儿园）'!AH16</f>
        <v>0</v>
      </c>
      <c r="AN16" s="16">
        <f>'附件7学前教育普及普惠督导评估重点指标采集表（幼儿园）'!AI16</f>
        <v>0</v>
      </c>
      <c r="AO16" s="16" t="e">
        <f>'附件7学前教育普及普惠督导评估重点指标采集表（幼儿园）'!AJ16/'附件7学前教育普及普惠督导评估重点指标采集表（幼儿园）'!G16</f>
        <v>#DIV/0!</v>
      </c>
      <c r="AP16" s="16">
        <f>'附件7学前教育普及普惠督导评估重点指标采集表（幼儿园）'!AK16</f>
        <v>0</v>
      </c>
      <c r="AQ16" s="16">
        <f>'附件7学前教育普及普惠督导评估重点指标采集表（幼儿园）'!AL16</f>
        <v>0</v>
      </c>
      <c r="AR16" s="16">
        <f>'附件7学前教育普及普惠督导评估重点指标采集表（幼儿园）'!AM16</f>
        <v>0</v>
      </c>
      <c r="AS16" s="16">
        <f>'附件7学前教育普及普惠督导评估重点指标采集表（幼儿园）'!AN16</f>
        <v>0</v>
      </c>
      <c r="AT16" s="16">
        <f>'附件7学前教育普及普惠督导评估重点指标采集表（幼儿园）'!AO16</f>
        <v>0</v>
      </c>
    </row>
    <row r="17" ht="17.4" spans="1:46">
      <c r="A17" s="25">
        <v>11</v>
      </c>
      <c r="B17" s="16">
        <f>'附件7学前教育普及普惠督导评估重点指标采集表（幼儿园）'!B17</f>
        <v>0</v>
      </c>
      <c r="C17" s="16">
        <f>'附件7学前教育普及普惠督导评估重点指标采集表（幼儿园）'!C17</f>
        <v>0</v>
      </c>
      <c r="D17" s="16">
        <f>'附件7学前教育普及普惠督导评估重点指标采集表（幼儿园）'!D17</f>
        <v>0</v>
      </c>
      <c r="E17" s="16">
        <f>'附件7学前教育普及普惠督导评估重点指标采集表（幼儿园）'!E17</f>
        <v>0</v>
      </c>
      <c r="F17" s="16">
        <f>'附件7学前教育普及普惠督导评估重点指标采集表（幼儿园）'!F17</f>
        <v>0</v>
      </c>
      <c r="G17" s="16">
        <f>'附件7学前教育普及普惠督导评估重点指标采集表（幼儿园）'!G17</f>
        <v>0</v>
      </c>
      <c r="H17" s="16">
        <f>'附件7学前教育普及普惠督导评估重点指标采集表（幼儿园）'!H17</f>
        <v>0</v>
      </c>
      <c r="I17" s="16">
        <f>'附件7学前教育普及普惠督导评估重点指标采集表（幼儿园）'!I17</f>
        <v>0</v>
      </c>
      <c r="J17" s="16">
        <f>'附件7学前教育普及普惠督导评估重点指标采集表（幼儿园）'!J17</f>
        <v>0</v>
      </c>
      <c r="K17" s="26" t="e">
        <f>'附件7学前教育普及普惠督导评估重点指标采集表（幼儿园）'!H17/'附件7学前教育普及普惠督导评估重点指标采集表（幼儿园）'!G17</f>
        <v>#DIV/0!</v>
      </c>
      <c r="L17" s="16">
        <f>'附件7学前教育普及普惠督导评估重点指标采集表（幼儿园）'!K17</f>
        <v>0</v>
      </c>
      <c r="M17" s="26" t="e">
        <f>'附件7学前教育普及普惠督导评估重点指标采集表（幼儿园）'!K17/'附件7学前教育普及普惠督导评估重点指标采集表（幼儿园）'!G17</f>
        <v>#DIV/0!</v>
      </c>
      <c r="N17" s="16">
        <f>'附件7学前教育普及普惠督导评估重点指标采集表（幼儿园）'!L17</f>
        <v>0</v>
      </c>
      <c r="O17" s="16">
        <f>'附件7学前教育普及普惠督导评估重点指标采集表（幼儿园）'!M17</f>
        <v>0</v>
      </c>
      <c r="P17" s="27" t="e">
        <f>'附件7学前教育普及普惠督导评估重点指标采集表（幼儿园）'!M17/'附件7学前教育普及普惠督导评估重点指标采集表（幼儿园）'!L17*100</f>
        <v>#DIV/0!</v>
      </c>
      <c r="Q17" s="16">
        <f>'附件7学前教育普及普惠督导评估重点指标采集表（幼儿园）'!N17+'附件7学前教育普及普惠督导评估重点指标采集表（幼儿园）'!P17+'附件7学前教育普及普惠督导评估重点指标采集表（幼儿园）'!R17+'附件7学前教育普及普惠督导评估重点指标采集表（幼儿园）'!T17</f>
        <v>0</v>
      </c>
      <c r="R17" s="27" t="e">
        <f>('附件7学前教育普及普惠督导评估重点指标采集表（幼儿园）'!O17+'附件7学前教育普及普惠督导评估重点指标采集表（幼儿园）'!Q17+'附件7学前教育普及普惠督导评估重点指标采集表（幼儿园）'!S17+'附件7学前教育普及普惠督导评估重点指标采集表（幼儿园）'!U17)/Q17*100</f>
        <v>#DIV/0!</v>
      </c>
      <c r="S17" s="16">
        <f>'附件7学前教育普及普惠督导评估重点指标采集表（幼儿园）'!N17</f>
        <v>0</v>
      </c>
      <c r="T17" s="16">
        <f>'附件7学前教育普及普惠督导评估重点指标采集表（幼儿园）'!O17</f>
        <v>0</v>
      </c>
      <c r="U17" s="16">
        <f>'附件7学前教育普及普惠督导评估重点指标采集表（幼儿园）'!P17</f>
        <v>0</v>
      </c>
      <c r="V17" s="16">
        <f>'附件7学前教育普及普惠督导评估重点指标采集表（幼儿园）'!Q17</f>
        <v>0</v>
      </c>
      <c r="W17" s="16">
        <f>'附件7学前教育普及普惠督导评估重点指标采集表（幼儿园）'!R17</f>
        <v>0</v>
      </c>
      <c r="X17" s="16">
        <f>'附件7学前教育普及普惠督导评估重点指标采集表（幼儿园）'!S17</f>
        <v>0</v>
      </c>
      <c r="Y17" s="16">
        <f>'附件7学前教育普及普惠督导评估重点指标采集表（幼儿园）'!T17</f>
        <v>0</v>
      </c>
      <c r="Z17" s="16">
        <f>'附件7学前教育普及普惠督导评估重点指标采集表（幼儿园）'!U17</f>
        <v>0</v>
      </c>
      <c r="AA17" s="16">
        <f>'附件7学前教育普及普惠督导评估重点指标采集表（幼儿园）'!V17</f>
        <v>0</v>
      </c>
      <c r="AB17" s="16">
        <f>'附件7学前教育普及普惠督导评估重点指标采集表（幼儿园）'!W17</f>
        <v>0</v>
      </c>
      <c r="AC17" s="16" t="e">
        <f>'附件7学前教育普及普惠督导评估重点指标采集表（幼儿园）'!X17/'附件7学前教育普及普惠督导评估重点指标采集表（幼儿园）'!G17</f>
        <v>#DIV/0!</v>
      </c>
      <c r="AD17" s="16" t="e">
        <f>'附件7学前教育普及普惠督导评估重点指标采集表（幼儿园）'!Y17/'附件7学前教育普及普惠督导评估重点指标采集表（幼儿园）'!G17</f>
        <v>#DIV/0!</v>
      </c>
      <c r="AE17" s="16" t="e">
        <f>'附件7学前教育普及普惠督导评估重点指标采集表（幼儿园）'!Z17/'附件7学前教育普及普惠督导评估重点指标采集表（幼儿园）'!G17</f>
        <v>#DIV/0!</v>
      </c>
      <c r="AF17" s="16">
        <f>'附件7学前教育普及普惠督导评估重点指标采集表（幼儿园）'!AA17</f>
        <v>0</v>
      </c>
      <c r="AG17" s="16">
        <f>'附件7学前教育普及普惠督导评估重点指标采集表（幼儿园）'!AB17</f>
        <v>0</v>
      </c>
      <c r="AH17" s="16">
        <f>'附件7学前教育普及普惠督导评估重点指标采集表（幼儿园）'!AC17</f>
        <v>0</v>
      </c>
      <c r="AI17" s="16">
        <f>'附件7学前教育普及普惠督导评估重点指标采集表（幼儿园）'!AD17</f>
        <v>0</v>
      </c>
      <c r="AJ17" s="16">
        <f>'附件7学前教育普及普惠督导评估重点指标采集表（幼儿园）'!AE17</f>
        <v>0</v>
      </c>
      <c r="AK17" s="16">
        <f>'附件7学前教育普及普惠督导评估重点指标采集表（幼儿园）'!AF17</f>
        <v>0</v>
      </c>
      <c r="AL17" s="16">
        <f>'附件7学前教育普及普惠督导评估重点指标采集表（幼儿园）'!AG17</f>
        <v>0</v>
      </c>
      <c r="AM17" s="16">
        <f>'附件7学前教育普及普惠督导评估重点指标采集表（幼儿园）'!AH17</f>
        <v>0</v>
      </c>
      <c r="AN17" s="16">
        <f>'附件7学前教育普及普惠督导评估重点指标采集表（幼儿园）'!AI17</f>
        <v>0</v>
      </c>
      <c r="AO17" s="16" t="e">
        <f>'附件7学前教育普及普惠督导评估重点指标采集表（幼儿园）'!AJ17/'附件7学前教育普及普惠督导评估重点指标采集表（幼儿园）'!G17</f>
        <v>#DIV/0!</v>
      </c>
      <c r="AP17" s="16">
        <f>'附件7学前教育普及普惠督导评估重点指标采集表（幼儿园）'!AK17</f>
        <v>0</v>
      </c>
      <c r="AQ17" s="16">
        <f>'附件7学前教育普及普惠督导评估重点指标采集表（幼儿园）'!AL17</f>
        <v>0</v>
      </c>
      <c r="AR17" s="16">
        <f>'附件7学前教育普及普惠督导评估重点指标采集表（幼儿园）'!AM17</f>
        <v>0</v>
      </c>
      <c r="AS17" s="16">
        <f>'附件7学前教育普及普惠督导评估重点指标采集表（幼儿园）'!AN17</f>
        <v>0</v>
      </c>
      <c r="AT17" s="16">
        <f>'附件7学前教育普及普惠督导评估重点指标采集表（幼儿园）'!AO17</f>
        <v>0</v>
      </c>
    </row>
    <row r="18" ht="17.4" spans="1:46">
      <c r="A18" s="25">
        <v>12</v>
      </c>
      <c r="B18" s="16">
        <f>'附件7学前教育普及普惠督导评估重点指标采集表（幼儿园）'!B18</f>
        <v>0</v>
      </c>
      <c r="C18" s="16">
        <f>'附件7学前教育普及普惠督导评估重点指标采集表（幼儿园）'!C18</f>
        <v>0</v>
      </c>
      <c r="D18" s="16">
        <f>'附件7学前教育普及普惠督导评估重点指标采集表（幼儿园）'!D18</f>
        <v>0</v>
      </c>
      <c r="E18" s="16">
        <f>'附件7学前教育普及普惠督导评估重点指标采集表（幼儿园）'!E18</f>
        <v>0</v>
      </c>
      <c r="F18" s="16">
        <f>'附件7学前教育普及普惠督导评估重点指标采集表（幼儿园）'!F18</f>
        <v>0</v>
      </c>
      <c r="G18" s="16">
        <f>'附件7学前教育普及普惠督导评估重点指标采集表（幼儿园）'!G18</f>
        <v>0</v>
      </c>
      <c r="H18" s="16">
        <f>'附件7学前教育普及普惠督导评估重点指标采集表（幼儿园）'!H18</f>
        <v>0</v>
      </c>
      <c r="I18" s="16">
        <f>'附件7学前教育普及普惠督导评估重点指标采集表（幼儿园）'!I18</f>
        <v>0</v>
      </c>
      <c r="J18" s="16">
        <f>'附件7学前教育普及普惠督导评估重点指标采集表（幼儿园）'!J18</f>
        <v>0</v>
      </c>
      <c r="K18" s="26" t="e">
        <f>'附件7学前教育普及普惠督导评估重点指标采集表（幼儿园）'!H18/'附件7学前教育普及普惠督导评估重点指标采集表（幼儿园）'!G18</f>
        <v>#DIV/0!</v>
      </c>
      <c r="L18" s="16">
        <f>'附件7学前教育普及普惠督导评估重点指标采集表（幼儿园）'!K18</f>
        <v>0</v>
      </c>
      <c r="M18" s="26" t="e">
        <f>'附件7学前教育普及普惠督导评估重点指标采集表（幼儿园）'!K18/'附件7学前教育普及普惠督导评估重点指标采集表（幼儿园）'!G18</f>
        <v>#DIV/0!</v>
      </c>
      <c r="N18" s="16">
        <f>'附件7学前教育普及普惠督导评估重点指标采集表（幼儿园）'!L18</f>
        <v>0</v>
      </c>
      <c r="O18" s="16">
        <f>'附件7学前教育普及普惠督导评估重点指标采集表（幼儿园）'!M18</f>
        <v>0</v>
      </c>
      <c r="P18" s="27" t="e">
        <f>'附件7学前教育普及普惠督导评估重点指标采集表（幼儿园）'!M18/'附件7学前教育普及普惠督导评估重点指标采集表（幼儿园）'!L18*100</f>
        <v>#DIV/0!</v>
      </c>
      <c r="Q18" s="16">
        <f>'附件7学前教育普及普惠督导评估重点指标采集表（幼儿园）'!N18+'附件7学前教育普及普惠督导评估重点指标采集表（幼儿园）'!P18+'附件7学前教育普及普惠督导评估重点指标采集表（幼儿园）'!R18+'附件7学前教育普及普惠督导评估重点指标采集表（幼儿园）'!T18</f>
        <v>0</v>
      </c>
      <c r="R18" s="27" t="e">
        <f>('附件7学前教育普及普惠督导评估重点指标采集表（幼儿园）'!O18+'附件7学前教育普及普惠督导评估重点指标采集表（幼儿园）'!Q18+'附件7学前教育普及普惠督导评估重点指标采集表（幼儿园）'!S18+'附件7学前教育普及普惠督导评估重点指标采集表（幼儿园）'!U18)/Q18*100</f>
        <v>#DIV/0!</v>
      </c>
      <c r="S18" s="16">
        <f>'附件7学前教育普及普惠督导评估重点指标采集表（幼儿园）'!N18</f>
        <v>0</v>
      </c>
      <c r="T18" s="16">
        <f>'附件7学前教育普及普惠督导评估重点指标采集表（幼儿园）'!O18</f>
        <v>0</v>
      </c>
      <c r="U18" s="16">
        <f>'附件7学前教育普及普惠督导评估重点指标采集表（幼儿园）'!P18</f>
        <v>0</v>
      </c>
      <c r="V18" s="16">
        <f>'附件7学前教育普及普惠督导评估重点指标采集表（幼儿园）'!Q18</f>
        <v>0</v>
      </c>
      <c r="W18" s="16">
        <f>'附件7学前教育普及普惠督导评估重点指标采集表（幼儿园）'!R18</f>
        <v>0</v>
      </c>
      <c r="X18" s="16">
        <f>'附件7学前教育普及普惠督导评估重点指标采集表（幼儿园）'!S18</f>
        <v>0</v>
      </c>
      <c r="Y18" s="16">
        <f>'附件7学前教育普及普惠督导评估重点指标采集表（幼儿园）'!T18</f>
        <v>0</v>
      </c>
      <c r="Z18" s="16">
        <f>'附件7学前教育普及普惠督导评估重点指标采集表（幼儿园）'!U18</f>
        <v>0</v>
      </c>
      <c r="AA18" s="16">
        <f>'附件7学前教育普及普惠督导评估重点指标采集表（幼儿园）'!V18</f>
        <v>0</v>
      </c>
      <c r="AB18" s="16">
        <f>'附件7学前教育普及普惠督导评估重点指标采集表（幼儿园）'!W18</f>
        <v>0</v>
      </c>
      <c r="AC18" s="16" t="e">
        <f>'附件7学前教育普及普惠督导评估重点指标采集表（幼儿园）'!X18/'附件7学前教育普及普惠督导评估重点指标采集表（幼儿园）'!G18</f>
        <v>#DIV/0!</v>
      </c>
      <c r="AD18" s="16" t="e">
        <f>'附件7学前教育普及普惠督导评估重点指标采集表（幼儿园）'!Y18/'附件7学前教育普及普惠督导评估重点指标采集表（幼儿园）'!G18</f>
        <v>#DIV/0!</v>
      </c>
      <c r="AE18" s="16" t="e">
        <f>'附件7学前教育普及普惠督导评估重点指标采集表（幼儿园）'!Z18/'附件7学前教育普及普惠督导评估重点指标采集表（幼儿园）'!G18</f>
        <v>#DIV/0!</v>
      </c>
      <c r="AF18" s="16">
        <f>'附件7学前教育普及普惠督导评估重点指标采集表（幼儿园）'!AA18</f>
        <v>0</v>
      </c>
      <c r="AG18" s="16">
        <f>'附件7学前教育普及普惠督导评估重点指标采集表（幼儿园）'!AB18</f>
        <v>0</v>
      </c>
      <c r="AH18" s="16">
        <f>'附件7学前教育普及普惠督导评估重点指标采集表（幼儿园）'!AC18</f>
        <v>0</v>
      </c>
      <c r="AI18" s="16">
        <f>'附件7学前教育普及普惠督导评估重点指标采集表（幼儿园）'!AD18</f>
        <v>0</v>
      </c>
      <c r="AJ18" s="16">
        <f>'附件7学前教育普及普惠督导评估重点指标采集表（幼儿园）'!AE18</f>
        <v>0</v>
      </c>
      <c r="AK18" s="16">
        <f>'附件7学前教育普及普惠督导评估重点指标采集表（幼儿园）'!AF18</f>
        <v>0</v>
      </c>
      <c r="AL18" s="16">
        <f>'附件7学前教育普及普惠督导评估重点指标采集表（幼儿园）'!AG18</f>
        <v>0</v>
      </c>
      <c r="AM18" s="16">
        <f>'附件7学前教育普及普惠督导评估重点指标采集表（幼儿园）'!AH18</f>
        <v>0</v>
      </c>
      <c r="AN18" s="16">
        <f>'附件7学前教育普及普惠督导评估重点指标采集表（幼儿园）'!AI18</f>
        <v>0</v>
      </c>
      <c r="AO18" s="16" t="e">
        <f>'附件7学前教育普及普惠督导评估重点指标采集表（幼儿园）'!AJ18/'附件7学前教育普及普惠督导评估重点指标采集表（幼儿园）'!G18</f>
        <v>#DIV/0!</v>
      </c>
      <c r="AP18" s="16">
        <f>'附件7学前教育普及普惠督导评估重点指标采集表（幼儿园）'!AK18</f>
        <v>0</v>
      </c>
      <c r="AQ18" s="16">
        <f>'附件7学前教育普及普惠督导评估重点指标采集表（幼儿园）'!AL18</f>
        <v>0</v>
      </c>
      <c r="AR18" s="16">
        <f>'附件7学前教育普及普惠督导评估重点指标采集表（幼儿园）'!AM18</f>
        <v>0</v>
      </c>
      <c r="AS18" s="16">
        <f>'附件7学前教育普及普惠督导评估重点指标采集表（幼儿园）'!AN18</f>
        <v>0</v>
      </c>
      <c r="AT18" s="16">
        <f>'附件7学前教育普及普惠督导评估重点指标采集表（幼儿园）'!AO18</f>
        <v>0</v>
      </c>
    </row>
    <row r="19" ht="17.4" spans="1:46">
      <c r="A19" s="25">
        <v>13</v>
      </c>
      <c r="B19" s="16">
        <f>'附件7学前教育普及普惠督导评估重点指标采集表（幼儿园）'!B20</f>
        <v>0</v>
      </c>
      <c r="C19" s="16">
        <f>'附件7学前教育普及普惠督导评估重点指标采集表（幼儿园）'!C20</f>
        <v>0</v>
      </c>
      <c r="D19" s="16">
        <f>'附件7学前教育普及普惠督导评估重点指标采集表（幼儿园）'!D20</f>
        <v>0</v>
      </c>
      <c r="E19" s="16">
        <f>'附件7学前教育普及普惠督导评估重点指标采集表（幼儿园）'!E20</f>
        <v>0</v>
      </c>
      <c r="F19" s="16">
        <f>'附件7学前教育普及普惠督导评估重点指标采集表（幼儿园）'!F20</f>
        <v>0</v>
      </c>
      <c r="G19" s="16">
        <f>'附件7学前教育普及普惠督导评估重点指标采集表（幼儿园）'!G20</f>
        <v>0</v>
      </c>
      <c r="H19" s="16">
        <f>'附件7学前教育普及普惠督导评估重点指标采集表（幼儿园）'!H20</f>
        <v>0</v>
      </c>
      <c r="I19" s="16">
        <f>'附件7学前教育普及普惠督导评估重点指标采集表（幼儿园）'!I20</f>
        <v>0</v>
      </c>
      <c r="J19" s="16">
        <f>'附件7学前教育普及普惠督导评估重点指标采集表（幼儿园）'!J20</f>
        <v>0</v>
      </c>
      <c r="K19" s="26" t="e">
        <f>'附件7学前教育普及普惠督导评估重点指标采集表（幼儿园）'!H20/'附件7学前教育普及普惠督导评估重点指标采集表（幼儿园）'!G20</f>
        <v>#DIV/0!</v>
      </c>
      <c r="L19" s="16">
        <f>'附件7学前教育普及普惠督导评估重点指标采集表（幼儿园）'!K20</f>
        <v>0</v>
      </c>
      <c r="M19" s="26" t="e">
        <f>'附件7学前教育普及普惠督导评估重点指标采集表（幼儿园）'!K20/'附件7学前教育普及普惠督导评估重点指标采集表（幼儿园）'!G20</f>
        <v>#DIV/0!</v>
      </c>
      <c r="N19" s="16">
        <f>'附件7学前教育普及普惠督导评估重点指标采集表（幼儿园）'!L20</f>
        <v>0</v>
      </c>
      <c r="O19" s="16">
        <f>'附件7学前教育普及普惠督导评估重点指标采集表（幼儿园）'!M20</f>
        <v>0</v>
      </c>
      <c r="P19" s="27" t="e">
        <f>'附件7学前教育普及普惠督导评估重点指标采集表（幼儿园）'!M20/'附件7学前教育普及普惠督导评估重点指标采集表（幼儿园）'!L20*100</f>
        <v>#DIV/0!</v>
      </c>
      <c r="Q19" s="16">
        <f>'附件7学前教育普及普惠督导评估重点指标采集表（幼儿园）'!N20+'附件7学前教育普及普惠督导评估重点指标采集表（幼儿园）'!P20+'附件7学前教育普及普惠督导评估重点指标采集表（幼儿园）'!R20+'附件7学前教育普及普惠督导评估重点指标采集表（幼儿园）'!T20</f>
        <v>0</v>
      </c>
      <c r="R19" s="27" t="e">
        <f>('附件7学前教育普及普惠督导评估重点指标采集表（幼儿园）'!O20+'附件7学前教育普及普惠督导评估重点指标采集表（幼儿园）'!Q20+'附件7学前教育普及普惠督导评估重点指标采集表（幼儿园）'!S20+'附件7学前教育普及普惠督导评估重点指标采集表（幼儿园）'!U20)/Q19*100</f>
        <v>#DIV/0!</v>
      </c>
      <c r="S19" s="16">
        <f>'附件7学前教育普及普惠督导评估重点指标采集表（幼儿园）'!N20</f>
        <v>0</v>
      </c>
      <c r="T19" s="16">
        <f>'附件7学前教育普及普惠督导评估重点指标采集表（幼儿园）'!O20</f>
        <v>0</v>
      </c>
      <c r="U19" s="16">
        <f>'附件7学前教育普及普惠督导评估重点指标采集表（幼儿园）'!P20</f>
        <v>0</v>
      </c>
      <c r="V19" s="16">
        <f>'附件7学前教育普及普惠督导评估重点指标采集表（幼儿园）'!Q20</f>
        <v>0</v>
      </c>
      <c r="W19" s="16">
        <f>'附件7学前教育普及普惠督导评估重点指标采集表（幼儿园）'!R20</f>
        <v>0</v>
      </c>
      <c r="X19" s="16">
        <f>'附件7学前教育普及普惠督导评估重点指标采集表（幼儿园）'!S20</f>
        <v>0</v>
      </c>
      <c r="Y19" s="16">
        <f>'附件7学前教育普及普惠督导评估重点指标采集表（幼儿园）'!T20</f>
        <v>0</v>
      </c>
      <c r="Z19" s="16">
        <f>'附件7学前教育普及普惠督导评估重点指标采集表（幼儿园）'!U20</f>
        <v>0</v>
      </c>
      <c r="AA19" s="16">
        <f>'附件7学前教育普及普惠督导评估重点指标采集表（幼儿园）'!V20</f>
        <v>0</v>
      </c>
      <c r="AB19" s="16">
        <f>'附件7学前教育普及普惠督导评估重点指标采集表（幼儿园）'!W20</f>
        <v>0</v>
      </c>
      <c r="AC19" s="16" t="e">
        <f>'附件7学前教育普及普惠督导评估重点指标采集表（幼儿园）'!X20/'附件7学前教育普及普惠督导评估重点指标采集表（幼儿园）'!G20</f>
        <v>#DIV/0!</v>
      </c>
      <c r="AD19" s="16" t="e">
        <f>'附件7学前教育普及普惠督导评估重点指标采集表（幼儿园）'!Y20/'附件7学前教育普及普惠督导评估重点指标采集表（幼儿园）'!G20</f>
        <v>#DIV/0!</v>
      </c>
      <c r="AE19" s="16" t="e">
        <f>'附件7学前教育普及普惠督导评估重点指标采集表（幼儿园）'!Z20/'附件7学前教育普及普惠督导评估重点指标采集表（幼儿园）'!G20</f>
        <v>#DIV/0!</v>
      </c>
      <c r="AF19" s="16">
        <f>'附件7学前教育普及普惠督导评估重点指标采集表（幼儿园）'!AA20</f>
        <v>0</v>
      </c>
      <c r="AG19" s="16">
        <f>'附件7学前教育普及普惠督导评估重点指标采集表（幼儿园）'!AB20</f>
        <v>0</v>
      </c>
      <c r="AH19" s="16">
        <f>'附件7学前教育普及普惠督导评估重点指标采集表（幼儿园）'!AC20</f>
        <v>0</v>
      </c>
      <c r="AI19" s="16">
        <f>'附件7学前教育普及普惠督导评估重点指标采集表（幼儿园）'!AD20</f>
        <v>0</v>
      </c>
      <c r="AJ19" s="16">
        <f>'附件7学前教育普及普惠督导评估重点指标采集表（幼儿园）'!AE20</f>
        <v>0</v>
      </c>
      <c r="AK19" s="16">
        <f>'附件7学前教育普及普惠督导评估重点指标采集表（幼儿园）'!AF20</f>
        <v>0</v>
      </c>
      <c r="AL19" s="16">
        <f>'附件7学前教育普及普惠督导评估重点指标采集表（幼儿园）'!AG20</f>
        <v>0</v>
      </c>
      <c r="AM19" s="16">
        <f>'附件7学前教育普及普惠督导评估重点指标采集表（幼儿园）'!AH20</f>
        <v>0</v>
      </c>
      <c r="AN19" s="16">
        <f>'附件7学前教育普及普惠督导评估重点指标采集表（幼儿园）'!AI20</f>
        <v>0</v>
      </c>
      <c r="AO19" s="16" t="e">
        <f>'附件7学前教育普及普惠督导评估重点指标采集表（幼儿园）'!AJ20/'附件7学前教育普及普惠督导评估重点指标采集表（幼儿园）'!G20</f>
        <v>#DIV/0!</v>
      </c>
      <c r="AP19" s="16">
        <f>'附件7学前教育普及普惠督导评估重点指标采集表（幼儿园）'!AK20</f>
        <v>0</v>
      </c>
      <c r="AQ19" s="16">
        <f>'附件7学前教育普及普惠督导评估重点指标采集表（幼儿园）'!AL20</f>
        <v>0</v>
      </c>
      <c r="AR19" s="16">
        <f>'附件7学前教育普及普惠督导评估重点指标采集表（幼儿园）'!AM20</f>
        <v>0</v>
      </c>
      <c r="AS19" s="16">
        <f>'附件7学前教育普及普惠督导评估重点指标采集表（幼儿园）'!AN20</f>
        <v>0</v>
      </c>
      <c r="AT19" s="16">
        <f>'附件7学前教育普及普惠督导评估重点指标采集表（幼儿园）'!AO20</f>
        <v>0</v>
      </c>
    </row>
    <row r="20" ht="17.4" spans="1:46">
      <c r="A20" s="25">
        <v>14</v>
      </c>
      <c r="B20" s="16">
        <f>'附件7学前教育普及普惠督导评估重点指标采集表（幼儿园）'!B21</f>
        <v>0</v>
      </c>
      <c r="C20" s="16">
        <f>'附件7学前教育普及普惠督导评估重点指标采集表（幼儿园）'!C21</f>
        <v>0</v>
      </c>
      <c r="D20" s="16">
        <f>'附件7学前教育普及普惠督导评估重点指标采集表（幼儿园）'!D21</f>
        <v>0</v>
      </c>
      <c r="E20" s="16">
        <f>'附件7学前教育普及普惠督导评估重点指标采集表（幼儿园）'!E21</f>
        <v>0</v>
      </c>
      <c r="F20" s="16">
        <f>'附件7学前教育普及普惠督导评估重点指标采集表（幼儿园）'!F21</f>
        <v>0</v>
      </c>
      <c r="G20" s="16">
        <f>'附件7学前教育普及普惠督导评估重点指标采集表（幼儿园）'!G21</f>
        <v>0</v>
      </c>
      <c r="H20" s="16">
        <f>'附件7学前教育普及普惠督导评估重点指标采集表（幼儿园）'!H21</f>
        <v>0</v>
      </c>
      <c r="I20" s="16">
        <f>'附件7学前教育普及普惠督导评估重点指标采集表（幼儿园）'!I21</f>
        <v>0</v>
      </c>
      <c r="J20" s="16">
        <f>'附件7学前教育普及普惠督导评估重点指标采集表（幼儿园）'!J21</f>
        <v>0</v>
      </c>
      <c r="K20" s="26" t="e">
        <f>'附件7学前教育普及普惠督导评估重点指标采集表（幼儿园）'!H21/'附件7学前教育普及普惠督导评估重点指标采集表（幼儿园）'!G21</f>
        <v>#DIV/0!</v>
      </c>
      <c r="L20" s="16">
        <f>'附件7学前教育普及普惠督导评估重点指标采集表（幼儿园）'!K21</f>
        <v>0</v>
      </c>
      <c r="M20" s="26" t="e">
        <f>'附件7学前教育普及普惠督导评估重点指标采集表（幼儿园）'!K21/'附件7学前教育普及普惠督导评估重点指标采集表（幼儿园）'!G21</f>
        <v>#DIV/0!</v>
      </c>
      <c r="N20" s="16">
        <f>'附件7学前教育普及普惠督导评估重点指标采集表（幼儿园）'!L21</f>
        <v>0</v>
      </c>
      <c r="O20" s="16">
        <f>'附件7学前教育普及普惠督导评估重点指标采集表（幼儿园）'!M21</f>
        <v>0</v>
      </c>
      <c r="P20" s="27" t="e">
        <f>'附件7学前教育普及普惠督导评估重点指标采集表（幼儿园）'!M21/'附件7学前教育普及普惠督导评估重点指标采集表（幼儿园）'!L21*100</f>
        <v>#DIV/0!</v>
      </c>
      <c r="Q20" s="16">
        <f>'附件7学前教育普及普惠督导评估重点指标采集表（幼儿园）'!N21+'附件7学前教育普及普惠督导评估重点指标采集表（幼儿园）'!P21+'附件7学前教育普及普惠督导评估重点指标采集表（幼儿园）'!R21+'附件7学前教育普及普惠督导评估重点指标采集表（幼儿园）'!T21</f>
        <v>0</v>
      </c>
      <c r="R20" s="27" t="e">
        <f>('附件7学前教育普及普惠督导评估重点指标采集表（幼儿园）'!O21+'附件7学前教育普及普惠督导评估重点指标采集表（幼儿园）'!Q21+'附件7学前教育普及普惠督导评估重点指标采集表（幼儿园）'!S21+'附件7学前教育普及普惠督导评估重点指标采集表（幼儿园）'!U21)/Q20*100</f>
        <v>#DIV/0!</v>
      </c>
      <c r="S20" s="16">
        <f>'附件7学前教育普及普惠督导评估重点指标采集表（幼儿园）'!N21</f>
        <v>0</v>
      </c>
      <c r="T20" s="16">
        <f>'附件7学前教育普及普惠督导评估重点指标采集表（幼儿园）'!O21</f>
        <v>0</v>
      </c>
      <c r="U20" s="16">
        <f>'附件7学前教育普及普惠督导评估重点指标采集表（幼儿园）'!P21</f>
        <v>0</v>
      </c>
      <c r="V20" s="16">
        <f>'附件7学前教育普及普惠督导评估重点指标采集表（幼儿园）'!Q21</f>
        <v>0</v>
      </c>
      <c r="W20" s="16">
        <f>'附件7学前教育普及普惠督导评估重点指标采集表（幼儿园）'!R21</f>
        <v>0</v>
      </c>
      <c r="X20" s="16">
        <f>'附件7学前教育普及普惠督导评估重点指标采集表（幼儿园）'!S21</f>
        <v>0</v>
      </c>
      <c r="Y20" s="16">
        <f>'附件7学前教育普及普惠督导评估重点指标采集表（幼儿园）'!T21</f>
        <v>0</v>
      </c>
      <c r="Z20" s="16">
        <f>'附件7学前教育普及普惠督导评估重点指标采集表（幼儿园）'!U21</f>
        <v>0</v>
      </c>
      <c r="AA20" s="16">
        <f>'附件7学前教育普及普惠督导评估重点指标采集表（幼儿园）'!V21</f>
        <v>0</v>
      </c>
      <c r="AB20" s="16">
        <f>'附件7学前教育普及普惠督导评估重点指标采集表（幼儿园）'!W21</f>
        <v>0</v>
      </c>
      <c r="AC20" s="16" t="e">
        <f>'附件7学前教育普及普惠督导评估重点指标采集表（幼儿园）'!X21/'附件7学前教育普及普惠督导评估重点指标采集表（幼儿园）'!G21</f>
        <v>#DIV/0!</v>
      </c>
      <c r="AD20" s="16" t="e">
        <f>'附件7学前教育普及普惠督导评估重点指标采集表（幼儿园）'!Y21/'附件7学前教育普及普惠督导评估重点指标采集表（幼儿园）'!G21</f>
        <v>#DIV/0!</v>
      </c>
      <c r="AE20" s="16" t="e">
        <f>'附件7学前教育普及普惠督导评估重点指标采集表（幼儿园）'!Z21/'附件7学前教育普及普惠督导评估重点指标采集表（幼儿园）'!G21</f>
        <v>#DIV/0!</v>
      </c>
      <c r="AF20" s="16">
        <f>'附件7学前教育普及普惠督导评估重点指标采集表（幼儿园）'!AA21</f>
        <v>0</v>
      </c>
      <c r="AG20" s="16">
        <f>'附件7学前教育普及普惠督导评估重点指标采集表（幼儿园）'!AB21</f>
        <v>0</v>
      </c>
      <c r="AH20" s="16">
        <f>'附件7学前教育普及普惠督导评估重点指标采集表（幼儿园）'!AC21</f>
        <v>0</v>
      </c>
      <c r="AI20" s="16">
        <f>'附件7学前教育普及普惠督导评估重点指标采集表（幼儿园）'!AD21</f>
        <v>0</v>
      </c>
      <c r="AJ20" s="16">
        <f>'附件7学前教育普及普惠督导评估重点指标采集表（幼儿园）'!AE21</f>
        <v>0</v>
      </c>
      <c r="AK20" s="16">
        <f>'附件7学前教育普及普惠督导评估重点指标采集表（幼儿园）'!AF21</f>
        <v>0</v>
      </c>
      <c r="AL20" s="16">
        <f>'附件7学前教育普及普惠督导评估重点指标采集表（幼儿园）'!AG21</f>
        <v>0</v>
      </c>
      <c r="AM20" s="16">
        <f>'附件7学前教育普及普惠督导评估重点指标采集表（幼儿园）'!AH21</f>
        <v>0</v>
      </c>
      <c r="AN20" s="16">
        <f>'附件7学前教育普及普惠督导评估重点指标采集表（幼儿园）'!AI21</f>
        <v>0</v>
      </c>
      <c r="AO20" s="16" t="e">
        <f>'附件7学前教育普及普惠督导评估重点指标采集表（幼儿园）'!AJ21/'附件7学前教育普及普惠督导评估重点指标采集表（幼儿园）'!G21</f>
        <v>#DIV/0!</v>
      </c>
      <c r="AP20" s="16">
        <f>'附件7学前教育普及普惠督导评估重点指标采集表（幼儿园）'!AK21</f>
        <v>0</v>
      </c>
      <c r="AQ20" s="16">
        <f>'附件7学前教育普及普惠督导评估重点指标采集表（幼儿园）'!AL21</f>
        <v>0</v>
      </c>
      <c r="AR20" s="16">
        <f>'附件7学前教育普及普惠督导评估重点指标采集表（幼儿园）'!AM21</f>
        <v>0</v>
      </c>
      <c r="AS20" s="16">
        <f>'附件7学前教育普及普惠督导评估重点指标采集表（幼儿园）'!AN21</f>
        <v>0</v>
      </c>
      <c r="AT20" s="16">
        <f>'附件7学前教育普及普惠督导评估重点指标采集表（幼儿园）'!AO21</f>
        <v>0</v>
      </c>
    </row>
    <row r="21" ht="17.4" spans="1:46">
      <c r="A21" s="25">
        <v>15</v>
      </c>
      <c r="B21" s="16">
        <f>'附件7学前教育普及普惠督导评估重点指标采集表（幼儿园）'!B22</f>
        <v>0</v>
      </c>
      <c r="C21" s="16">
        <f>'附件7学前教育普及普惠督导评估重点指标采集表（幼儿园）'!C22</f>
        <v>0</v>
      </c>
      <c r="D21" s="16">
        <f>'附件7学前教育普及普惠督导评估重点指标采集表（幼儿园）'!D22</f>
        <v>0</v>
      </c>
      <c r="E21" s="16">
        <f>'附件7学前教育普及普惠督导评估重点指标采集表（幼儿园）'!E22</f>
        <v>0</v>
      </c>
      <c r="F21" s="16">
        <f>'附件7学前教育普及普惠督导评估重点指标采集表（幼儿园）'!F22</f>
        <v>0</v>
      </c>
      <c r="G21" s="16">
        <f>'附件7学前教育普及普惠督导评估重点指标采集表（幼儿园）'!G22</f>
        <v>0</v>
      </c>
      <c r="H21" s="16">
        <f>'附件7学前教育普及普惠督导评估重点指标采集表（幼儿园）'!H22</f>
        <v>0</v>
      </c>
      <c r="I21" s="16">
        <f>'附件7学前教育普及普惠督导评估重点指标采集表（幼儿园）'!I22</f>
        <v>0</v>
      </c>
      <c r="J21" s="16">
        <f>'附件7学前教育普及普惠督导评估重点指标采集表（幼儿园）'!J22</f>
        <v>0</v>
      </c>
      <c r="K21" s="26" t="e">
        <f>'附件7学前教育普及普惠督导评估重点指标采集表（幼儿园）'!H22/'附件7学前教育普及普惠督导评估重点指标采集表（幼儿园）'!G22</f>
        <v>#DIV/0!</v>
      </c>
      <c r="L21" s="16">
        <f>'附件7学前教育普及普惠督导评估重点指标采集表（幼儿园）'!K22</f>
        <v>0</v>
      </c>
      <c r="M21" s="26" t="e">
        <f>'附件7学前教育普及普惠督导评估重点指标采集表（幼儿园）'!K22/'附件7学前教育普及普惠督导评估重点指标采集表（幼儿园）'!G22</f>
        <v>#DIV/0!</v>
      </c>
      <c r="N21" s="16">
        <f>'附件7学前教育普及普惠督导评估重点指标采集表（幼儿园）'!L22</f>
        <v>0</v>
      </c>
      <c r="O21" s="16">
        <f>'附件7学前教育普及普惠督导评估重点指标采集表（幼儿园）'!M22</f>
        <v>0</v>
      </c>
      <c r="P21" s="27" t="e">
        <f>'附件7学前教育普及普惠督导评估重点指标采集表（幼儿园）'!M22/'附件7学前教育普及普惠督导评估重点指标采集表（幼儿园）'!L22*100</f>
        <v>#DIV/0!</v>
      </c>
      <c r="Q21" s="16">
        <f>'附件7学前教育普及普惠督导评估重点指标采集表（幼儿园）'!N22+'附件7学前教育普及普惠督导评估重点指标采集表（幼儿园）'!P22+'附件7学前教育普及普惠督导评估重点指标采集表（幼儿园）'!R22+'附件7学前教育普及普惠督导评估重点指标采集表（幼儿园）'!T22</f>
        <v>0</v>
      </c>
      <c r="R21" s="27" t="e">
        <f>('附件7学前教育普及普惠督导评估重点指标采集表（幼儿园）'!O22+'附件7学前教育普及普惠督导评估重点指标采集表（幼儿园）'!Q22+'附件7学前教育普及普惠督导评估重点指标采集表（幼儿园）'!S22+'附件7学前教育普及普惠督导评估重点指标采集表（幼儿园）'!U22)/Q21*100</f>
        <v>#DIV/0!</v>
      </c>
      <c r="S21" s="16">
        <f>'附件7学前教育普及普惠督导评估重点指标采集表（幼儿园）'!N22</f>
        <v>0</v>
      </c>
      <c r="T21" s="16">
        <f>'附件7学前教育普及普惠督导评估重点指标采集表（幼儿园）'!O22</f>
        <v>0</v>
      </c>
      <c r="U21" s="16">
        <f>'附件7学前教育普及普惠督导评估重点指标采集表（幼儿园）'!P22</f>
        <v>0</v>
      </c>
      <c r="V21" s="16">
        <f>'附件7学前教育普及普惠督导评估重点指标采集表（幼儿园）'!Q22</f>
        <v>0</v>
      </c>
      <c r="W21" s="16">
        <f>'附件7学前教育普及普惠督导评估重点指标采集表（幼儿园）'!R22</f>
        <v>0</v>
      </c>
      <c r="X21" s="16">
        <f>'附件7学前教育普及普惠督导评估重点指标采集表（幼儿园）'!S22</f>
        <v>0</v>
      </c>
      <c r="Y21" s="16">
        <f>'附件7学前教育普及普惠督导评估重点指标采集表（幼儿园）'!T22</f>
        <v>0</v>
      </c>
      <c r="Z21" s="16">
        <f>'附件7学前教育普及普惠督导评估重点指标采集表（幼儿园）'!U22</f>
        <v>0</v>
      </c>
      <c r="AA21" s="16">
        <f>'附件7学前教育普及普惠督导评估重点指标采集表（幼儿园）'!V22</f>
        <v>0</v>
      </c>
      <c r="AB21" s="16">
        <f>'附件7学前教育普及普惠督导评估重点指标采集表（幼儿园）'!W22</f>
        <v>0</v>
      </c>
      <c r="AC21" s="16" t="e">
        <f>'附件7学前教育普及普惠督导评估重点指标采集表（幼儿园）'!X22/'附件7学前教育普及普惠督导评估重点指标采集表（幼儿园）'!G22</f>
        <v>#DIV/0!</v>
      </c>
      <c r="AD21" s="16" t="e">
        <f>'附件7学前教育普及普惠督导评估重点指标采集表（幼儿园）'!Y22/'附件7学前教育普及普惠督导评估重点指标采集表（幼儿园）'!G22</f>
        <v>#DIV/0!</v>
      </c>
      <c r="AE21" s="16" t="e">
        <f>'附件7学前教育普及普惠督导评估重点指标采集表（幼儿园）'!Z22/'附件7学前教育普及普惠督导评估重点指标采集表（幼儿园）'!G22</f>
        <v>#DIV/0!</v>
      </c>
      <c r="AF21" s="16">
        <f>'附件7学前教育普及普惠督导评估重点指标采集表（幼儿园）'!AA22</f>
        <v>0</v>
      </c>
      <c r="AG21" s="16">
        <f>'附件7学前教育普及普惠督导评估重点指标采集表（幼儿园）'!AB22</f>
        <v>0</v>
      </c>
      <c r="AH21" s="16">
        <f>'附件7学前教育普及普惠督导评估重点指标采集表（幼儿园）'!AC22</f>
        <v>0</v>
      </c>
      <c r="AI21" s="16">
        <f>'附件7学前教育普及普惠督导评估重点指标采集表（幼儿园）'!AD22</f>
        <v>0</v>
      </c>
      <c r="AJ21" s="16">
        <f>'附件7学前教育普及普惠督导评估重点指标采集表（幼儿园）'!AE22</f>
        <v>0</v>
      </c>
      <c r="AK21" s="16">
        <f>'附件7学前教育普及普惠督导评估重点指标采集表（幼儿园）'!AF22</f>
        <v>0</v>
      </c>
      <c r="AL21" s="16">
        <f>'附件7学前教育普及普惠督导评估重点指标采集表（幼儿园）'!AG22</f>
        <v>0</v>
      </c>
      <c r="AM21" s="16">
        <f>'附件7学前教育普及普惠督导评估重点指标采集表（幼儿园）'!AH22</f>
        <v>0</v>
      </c>
      <c r="AN21" s="16">
        <f>'附件7学前教育普及普惠督导评估重点指标采集表（幼儿园）'!AI22</f>
        <v>0</v>
      </c>
      <c r="AO21" s="16" t="e">
        <f>'附件7学前教育普及普惠督导评估重点指标采集表（幼儿园）'!AJ22/'附件7学前教育普及普惠督导评估重点指标采集表（幼儿园）'!G22</f>
        <v>#DIV/0!</v>
      </c>
      <c r="AP21" s="16">
        <f>'附件7学前教育普及普惠督导评估重点指标采集表（幼儿园）'!AK22</f>
        <v>0</v>
      </c>
      <c r="AQ21" s="16">
        <f>'附件7学前教育普及普惠督导评估重点指标采集表（幼儿园）'!AL22</f>
        <v>0</v>
      </c>
      <c r="AR21" s="16">
        <f>'附件7学前教育普及普惠督导评估重点指标采集表（幼儿园）'!AM22</f>
        <v>0</v>
      </c>
      <c r="AS21" s="16">
        <f>'附件7学前教育普及普惠督导评估重点指标采集表（幼儿园）'!AN22</f>
        <v>0</v>
      </c>
      <c r="AT21" s="16">
        <f>'附件7学前教育普及普惠督导评估重点指标采集表（幼儿园）'!AO22</f>
        <v>0</v>
      </c>
    </row>
    <row r="22" ht="17.4" spans="1:46">
      <c r="A22" s="25">
        <v>16</v>
      </c>
      <c r="B22" s="16">
        <f>'附件7学前教育普及普惠督导评估重点指标采集表（幼儿园）'!B23</f>
        <v>0</v>
      </c>
      <c r="C22" s="16">
        <f>'附件7学前教育普及普惠督导评估重点指标采集表（幼儿园）'!C23</f>
        <v>0</v>
      </c>
      <c r="D22" s="16">
        <f>'附件7学前教育普及普惠督导评估重点指标采集表（幼儿园）'!D23</f>
        <v>0</v>
      </c>
      <c r="E22" s="16">
        <f>'附件7学前教育普及普惠督导评估重点指标采集表（幼儿园）'!E23</f>
        <v>0</v>
      </c>
      <c r="F22" s="16">
        <f>'附件7学前教育普及普惠督导评估重点指标采集表（幼儿园）'!F23</f>
        <v>0</v>
      </c>
      <c r="G22" s="16">
        <f>'附件7学前教育普及普惠督导评估重点指标采集表（幼儿园）'!G23</f>
        <v>0</v>
      </c>
      <c r="H22" s="16">
        <f>'附件7学前教育普及普惠督导评估重点指标采集表（幼儿园）'!H23</f>
        <v>0</v>
      </c>
      <c r="I22" s="16">
        <f>'附件7学前教育普及普惠督导评估重点指标采集表（幼儿园）'!I23</f>
        <v>0</v>
      </c>
      <c r="J22" s="16">
        <f>'附件7学前教育普及普惠督导评估重点指标采集表（幼儿园）'!J23</f>
        <v>0</v>
      </c>
      <c r="K22" s="26" t="e">
        <f>'附件7学前教育普及普惠督导评估重点指标采集表（幼儿园）'!H23/'附件7学前教育普及普惠督导评估重点指标采集表（幼儿园）'!G23</f>
        <v>#DIV/0!</v>
      </c>
      <c r="L22" s="16">
        <f>'附件7学前教育普及普惠督导评估重点指标采集表（幼儿园）'!K23</f>
        <v>0</v>
      </c>
      <c r="M22" s="26" t="e">
        <f>'附件7学前教育普及普惠督导评估重点指标采集表（幼儿园）'!K23/'附件7学前教育普及普惠督导评估重点指标采集表（幼儿园）'!G23</f>
        <v>#DIV/0!</v>
      </c>
      <c r="N22" s="16">
        <f>'附件7学前教育普及普惠督导评估重点指标采集表（幼儿园）'!L23</f>
        <v>0</v>
      </c>
      <c r="O22" s="16">
        <f>'附件7学前教育普及普惠督导评估重点指标采集表（幼儿园）'!M23</f>
        <v>0</v>
      </c>
      <c r="P22" s="27" t="e">
        <f>'附件7学前教育普及普惠督导评估重点指标采集表（幼儿园）'!M23/'附件7学前教育普及普惠督导评估重点指标采集表（幼儿园）'!L23*100</f>
        <v>#DIV/0!</v>
      </c>
      <c r="Q22" s="16">
        <f>'附件7学前教育普及普惠督导评估重点指标采集表（幼儿园）'!N23+'附件7学前教育普及普惠督导评估重点指标采集表（幼儿园）'!P23+'附件7学前教育普及普惠督导评估重点指标采集表（幼儿园）'!R23+'附件7学前教育普及普惠督导评估重点指标采集表（幼儿园）'!T23</f>
        <v>0</v>
      </c>
      <c r="R22" s="27" t="e">
        <f>('附件7学前教育普及普惠督导评估重点指标采集表（幼儿园）'!O23+'附件7学前教育普及普惠督导评估重点指标采集表（幼儿园）'!Q23+'附件7学前教育普及普惠督导评估重点指标采集表（幼儿园）'!S23+'附件7学前教育普及普惠督导评估重点指标采集表（幼儿园）'!U23)/Q22*100</f>
        <v>#DIV/0!</v>
      </c>
      <c r="S22" s="16">
        <f>'附件7学前教育普及普惠督导评估重点指标采集表（幼儿园）'!N23</f>
        <v>0</v>
      </c>
      <c r="T22" s="16">
        <f>'附件7学前教育普及普惠督导评估重点指标采集表（幼儿园）'!O23</f>
        <v>0</v>
      </c>
      <c r="U22" s="16">
        <f>'附件7学前教育普及普惠督导评估重点指标采集表（幼儿园）'!P23</f>
        <v>0</v>
      </c>
      <c r="V22" s="16">
        <f>'附件7学前教育普及普惠督导评估重点指标采集表（幼儿园）'!Q23</f>
        <v>0</v>
      </c>
      <c r="W22" s="16">
        <f>'附件7学前教育普及普惠督导评估重点指标采集表（幼儿园）'!R23</f>
        <v>0</v>
      </c>
      <c r="X22" s="16">
        <f>'附件7学前教育普及普惠督导评估重点指标采集表（幼儿园）'!S23</f>
        <v>0</v>
      </c>
      <c r="Y22" s="16">
        <f>'附件7学前教育普及普惠督导评估重点指标采集表（幼儿园）'!T23</f>
        <v>0</v>
      </c>
      <c r="Z22" s="16">
        <f>'附件7学前教育普及普惠督导评估重点指标采集表（幼儿园）'!U23</f>
        <v>0</v>
      </c>
      <c r="AA22" s="16">
        <f>'附件7学前教育普及普惠督导评估重点指标采集表（幼儿园）'!V23</f>
        <v>0</v>
      </c>
      <c r="AB22" s="16">
        <f>'附件7学前教育普及普惠督导评估重点指标采集表（幼儿园）'!W23</f>
        <v>0</v>
      </c>
      <c r="AC22" s="16" t="e">
        <f>'附件7学前教育普及普惠督导评估重点指标采集表（幼儿园）'!X23/'附件7学前教育普及普惠督导评估重点指标采集表（幼儿园）'!G23</f>
        <v>#DIV/0!</v>
      </c>
      <c r="AD22" s="16" t="e">
        <f>'附件7学前教育普及普惠督导评估重点指标采集表（幼儿园）'!Y23/'附件7学前教育普及普惠督导评估重点指标采集表（幼儿园）'!G23</f>
        <v>#DIV/0!</v>
      </c>
      <c r="AE22" s="16" t="e">
        <f>'附件7学前教育普及普惠督导评估重点指标采集表（幼儿园）'!Z23/'附件7学前教育普及普惠督导评估重点指标采集表（幼儿园）'!G23</f>
        <v>#DIV/0!</v>
      </c>
      <c r="AF22" s="16">
        <f>'附件7学前教育普及普惠督导评估重点指标采集表（幼儿园）'!AA23</f>
        <v>0</v>
      </c>
      <c r="AG22" s="16">
        <f>'附件7学前教育普及普惠督导评估重点指标采集表（幼儿园）'!AB23</f>
        <v>0</v>
      </c>
      <c r="AH22" s="16">
        <f>'附件7学前教育普及普惠督导评估重点指标采集表（幼儿园）'!AC23</f>
        <v>0</v>
      </c>
      <c r="AI22" s="16">
        <f>'附件7学前教育普及普惠督导评估重点指标采集表（幼儿园）'!AD23</f>
        <v>0</v>
      </c>
      <c r="AJ22" s="16">
        <f>'附件7学前教育普及普惠督导评估重点指标采集表（幼儿园）'!AE23</f>
        <v>0</v>
      </c>
      <c r="AK22" s="16">
        <f>'附件7学前教育普及普惠督导评估重点指标采集表（幼儿园）'!AF23</f>
        <v>0</v>
      </c>
      <c r="AL22" s="16">
        <f>'附件7学前教育普及普惠督导评估重点指标采集表（幼儿园）'!AG23</f>
        <v>0</v>
      </c>
      <c r="AM22" s="16">
        <f>'附件7学前教育普及普惠督导评估重点指标采集表（幼儿园）'!AH23</f>
        <v>0</v>
      </c>
      <c r="AN22" s="16">
        <f>'附件7学前教育普及普惠督导评估重点指标采集表（幼儿园）'!AI23</f>
        <v>0</v>
      </c>
      <c r="AO22" s="16" t="e">
        <f>'附件7学前教育普及普惠督导评估重点指标采集表（幼儿园）'!AJ23/'附件7学前教育普及普惠督导评估重点指标采集表（幼儿园）'!G23</f>
        <v>#DIV/0!</v>
      </c>
      <c r="AP22" s="16">
        <f>'附件7学前教育普及普惠督导评估重点指标采集表（幼儿园）'!AK23</f>
        <v>0</v>
      </c>
      <c r="AQ22" s="16">
        <f>'附件7学前教育普及普惠督导评估重点指标采集表（幼儿园）'!AL23</f>
        <v>0</v>
      </c>
      <c r="AR22" s="16">
        <f>'附件7学前教育普及普惠督导评估重点指标采集表（幼儿园）'!AM23</f>
        <v>0</v>
      </c>
      <c r="AS22" s="16">
        <f>'附件7学前教育普及普惠督导评估重点指标采集表（幼儿园）'!AN23</f>
        <v>0</v>
      </c>
      <c r="AT22" s="16">
        <f>'附件7学前教育普及普惠督导评估重点指标采集表（幼儿园）'!AO23</f>
        <v>0</v>
      </c>
    </row>
    <row r="23" ht="17.4" spans="1:46">
      <c r="A23" s="25">
        <v>17</v>
      </c>
      <c r="B23" s="16">
        <f>'附件7学前教育普及普惠督导评估重点指标采集表（幼儿园）'!B24</f>
        <v>0</v>
      </c>
      <c r="C23" s="16">
        <f>'附件7学前教育普及普惠督导评估重点指标采集表（幼儿园）'!C24</f>
        <v>0</v>
      </c>
      <c r="D23" s="16">
        <f>'附件7学前教育普及普惠督导评估重点指标采集表（幼儿园）'!D24</f>
        <v>0</v>
      </c>
      <c r="E23" s="16">
        <f>'附件7学前教育普及普惠督导评估重点指标采集表（幼儿园）'!E24</f>
        <v>0</v>
      </c>
      <c r="F23" s="16">
        <f>'附件7学前教育普及普惠督导评估重点指标采集表（幼儿园）'!F24</f>
        <v>0</v>
      </c>
      <c r="G23" s="16">
        <f>'附件7学前教育普及普惠督导评估重点指标采集表（幼儿园）'!G24</f>
        <v>0</v>
      </c>
      <c r="H23" s="16">
        <f>'附件7学前教育普及普惠督导评估重点指标采集表（幼儿园）'!H24</f>
        <v>0</v>
      </c>
      <c r="I23" s="16">
        <f>'附件7学前教育普及普惠督导评估重点指标采集表（幼儿园）'!I24</f>
        <v>0</v>
      </c>
      <c r="J23" s="16">
        <f>'附件7学前教育普及普惠督导评估重点指标采集表（幼儿园）'!J24</f>
        <v>0</v>
      </c>
      <c r="K23" s="26" t="e">
        <f>'附件7学前教育普及普惠督导评估重点指标采集表（幼儿园）'!H24/'附件7学前教育普及普惠督导评估重点指标采集表（幼儿园）'!G24</f>
        <v>#DIV/0!</v>
      </c>
      <c r="L23" s="16">
        <f>'附件7学前教育普及普惠督导评估重点指标采集表（幼儿园）'!K24</f>
        <v>0</v>
      </c>
      <c r="M23" s="26" t="e">
        <f>'附件7学前教育普及普惠督导评估重点指标采集表（幼儿园）'!K24/'附件7学前教育普及普惠督导评估重点指标采集表（幼儿园）'!G24</f>
        <v>#DIV/0!</v>
      </c>
      <c r="N23" s="16">
        <f>'附件7学前教育普及普惠督导评估重点指标采集表（幼儿园）'!L24</f>
        <v>0</v>
      </c>
      <c r="O23" s="16">
        <f>'附件7学前教育普及普惠督导评估重点指标采集表（幼儿园）'!M24</f>
        <v>0</v>
      </c>
      <c r="P23" s="27" t="e">
        <f>'附件7学前教育普及普惠督导评估重点指标采集表（幼儿园）'!M24/'附件7学前教育普及普惠督导评估重点指标采集表（幼儿园）'!L24*100</f>
        <v>#DIV/0!</v>
      </c>
      <c r="Q23" s="16">
        <f>'附件7学前教育普及普惠督导评估重点指标采集表（幼儿园）'!N24+'附件7学前教育普及普惠督导评估重点指标采集表（幼儿园）'!P24+'附件7学前教育普及普惠督导评估重点指标采集表（幼儿园）'!R24+'附件7学前教育普及普惠督导评估重点指标采集表（幼儿园）'!T24</f>
        <v>0</v>
      </c>
      <c r="R23" s="27" t="e">
        <f>('附件7学前教育普及普惠督导评估重点指标采集表（幼儿园）'!O24+'附件7学前教育普及普惠督导评估重点指标采集表（幼儿园）'!Q24+'附件7学前教育普及普惠督导评估重点指标采集表（幼儿园）'!S24+'附件7学前教育普及普惠督导评估重点指标采集表（幼儿园）'!U24)/Q23*100</f>
        <v>#DIV/0!</v>
      </c>
      <c r="S23" s="16">
        <f>'附件7学前教育普及普惠督导评估重点指标采集表（幼儿园）'!N24</f>
        <v>0</v>
      </c>
      <c r="T23" s="16">
        <f>'附件7学前教育普及普惠督导评估重点指标采集表（幼儿园）'!O24</f>
        <v>0</v>
      </c>
      <c r="U23" s="16">
        <f>'附件7学前教育普及普惠督导评估重点指标采集表（幼儿园）'!P24</f>
        <v>0</v>
      </c>
      <c r="V23" s="16">
        <f>'附件7学前教育普及普惠督导评估重点指标采集表（幼儿园）'!Q24</f>
        <v>0</v>
      </c>
      <c r="W23" s="16">
        <f>'附件7学前教育普及普惠督导评估重点指标采集表（幼儿园）'!R24</f>
        <v>0</v>
      </c>
      <c r="X23" s="16">
        <f>'附件7学前教育普及普惠督导评估重点指标采集表（幼儿园）'!S24</f>
        <v>0</v>
      </c>
      <c r="Y23" s="16">
        <f>'附件7学前教育普及普惠督导评估重点指标采集表（幼儿园）'!T24</f>
        <v>0</v>
      </c>
      <c r="Z23" s="16">
        <f>'附件7学前教育普及普惠督导评估重点指标采集表（幼儿园）'!U24</f>
        <v>0</v>
      </c>
      <c r="AA23" s="16">
        <f>'附件7学前教育普及普惠督导评估重点指标采集表（幼儿园）'!V24</f>
        <v>0</v>
      </c>
      <c r="AB23" s="16">
        <f>'附件7学前教育普及普惠督导评估重点指标采集表（幼儿园）'!W24</f>
        <v>0</v>
      </c>
      <c r="AC23" s="16" t="e">
        <f>'附件7学前教育普及普惠督导评估重点指标采集表（幼儿园）'!X24/'附件7学前教育普及普惠督导评估重点指标采集表（幼儿园）'!G24</f>
        <v>#DIV/0!</v>
      </c>
      <c r="AD23" s="16" t="e">
        <f>'附件7学前教育普及普惠督导评估重点指标采集表（幼儿园）'!Y24/'附件7学前教育普及普惠督导评估重点指标采集表（幼儿园）'!G24</f>
        <v>#DIV/0!</v>
      </c>
      <c r="AE23" s="16" t="e">
        <f>'附件7学前教育普及普惠督导评估重点指标采集表（幼儿园）'!Z24/'附件7学前教育普及普惠督导评估重点指标采集表（幼儿园）'!G24</f>
        <v>#DIV/0!</v>
      </c>
      <c r="AF23" s="16">
        <f>'附件7学前教育普及普惠督导评估重点指标采集表（幼儿园）'!AA24</f>
        <v>0</v>
      </c>
      <c r="AG23" s="16">
        <f>'附件7学前教育普及普惠督导评估重点指标采集表（幼儿园）'!AB24</f>
        <v>0</v>
      </c>
      <c r="AH23" s="16">
        <f>'附件7学前教育普及普惠督导评估重点指标采集表（幼儿园）'!AC24</f>
        <v>0</v>
      </c>
      <c r="AI23" s="16">
        <f>'附件7学前教育普及普惠督导评估重点指标采集表（幼儿园）'!AD24</f>
        <v>0</v>
      </c>
      <c r="AJ23" s="16">
        <f>'附件7学前教育普及普惠督导评估重点指标采集表（幼儿园）'!AE24</f>
        <v>0</v>
      </c>
      <c r="AK23" s="16">
        <f>'附件7学前教育普及普惠督导评估重点指标采集表（幼儿园）'!AF24</f>
        <v>0</v>
      </c>
      <c r="AL23" s="16">
        <f>'附件7学前教育普及普惠督导评估重点指标采集表（幼儿园）'!AG24</f>
        <v>0</v>
      </c>
      <c r="AM23" s="16">
        <f>'附件7学前教育普及普惠督导评估重点指标采集表（幼儿园）'!AH24</f>
        <v>0</v>
      </c>
      <c r="AN23" s="16">
        <f>'附件7学前教育普及普惠督导评估重点指标采集表（幼儿园）'!AI24</f>
        <v>0</v>
      </c>
      <c r="AO23" s="16" t="e">
        <f>'附件7学前教育普及普惠督导评估重点指标采集表（幼儿园）'!AJ24/'附件7学前教育普及普惠督导评估重点指标采集表（幼儿园）'!G24</f>
        <v>#DIV/0!</v>
      </c>
      <c r="AP23" s="16">
        <f>'附件7学前教育普及普惠督导评估重点指标采集表（幼儿园）'!AK24</f>
        <v>0</v>
      </c>
      <c r="AQ23" s="16">
        <f>'附件7学前教育普及普惠督导评估重点指标采集表（幼儿园）'!AL24</f>
        <v>0</v>
      </c>
      <c r="AR23" s="16">
        <f>'附件7学前教育普及普惠督导评估重点指标采集表（幼儿园）'!AM24</f>
        <v>0</v>
      </c>
      <c r="AS23" s="16">
        <f>'附件7学前教育普及普惠督导评估重点指标采集表（幼儿园）'!AN24</f>
        <v>0</v>
      </c>
      <c r="AT23" s="16">
        <f>'附件7学前教育普及普惠督导评估重点指标采集表（幼儿园）'!AO24</f>
        <v>0</v>
      </c>
    </row>
    <row r="24" ht="17.4" spans="1:46">
      <c r="A24" s="25">
        <v>18</v>
      </c>
      <c r="B24" s="16">
        <f>'附件7学前教育普及普惠督导评估重点指标采集表（幼儿园）'!B25</f>
        <v>0</v>
      </c>
      <c r="C24" s="16">
        <f>'附件7学前教育普及普惠督导评估重点指标采集表（幼儿园）'!C25</f>
        <v>0</v>
      </c>
      <c r="D24" s="16">
        <f>'附件7学前教育普及普惠督导评估重点指标采集表（幼儿园）'!D25</f>
        <v>0</v>
      </c>
      <c r="E24" s="16">
        <f>'附件7学前教育普及普惠督导评估重点指标采集表（幼儿园）'!E25</f>
        <v>0</v>
      </c>
      <c r="F24" s="16">
        <f>'附件7学前教育普及普惠督导评估重点指标采集表（幼儿园）'!F25</f>
        <v>0</v>
      </c>
      <c r="G24" s="16">
        <f>'附件7学前教育普及普惠督导评估重点指标采集表（幼儿园）'!G25</f>
        <v>0</v>
      </c>
      <c r="H24" s="16">
        <f>'附件7学前教育普及普惠督导评估重点指标采集表（幼儿园）'!H25</f>
        <v>0</v>
      </c>
      <c r="I24" s="16">
        <f>'附件7学前教育普及普惠督导评估重点指标采集表（幼儿园）'!I25</f>
        <v>0</v>
      </c>
      <c r="J24" s="16">
        <f>'附件7学前教育普及普惠督导评估重点指标采集表（幼儿园）'!J25</f>
        <v>0</v>
      </c>
      <c r="K24" s="26" t="e">
        <f>'附件7学前教育普及普惠督导评估重点指标采集表（幼儿园）'!H25/'附件7学前教育普及普惠督导评估重点指标采集表（幼儿园）'!G25</f>
        <v>#DIV/0!</v>
      </c>
      <c r="L24" s="16">
        <f>'附件7学前教育普及普惠督导评估重点指标采集表（幼儿园）'!K25</f>
        <v>0</v>
      </c>
      <c r="M24" s="26" t="e">
        <f>'附件7学前教育普及普惠督导评估重点指标采集表（幼儿园）'!K25/'附件7学前教育普及普惠督导评估重点指标采集表（幼儿园）'!G25</f>
        <v>#DIV/0!</v>
      </c>
      <c r="N24" s="16">
        <f>'附件7学前教育普及普惠督导评估重点指标采集表（幼儿园）'!L25</f>
        <v>0</v>
      </c>
      <c r="O24" s="16">
        <f>'附件7学前教育普及普惠督导评估重点指标采集表（幼儿园）'!M25</f>
        <v>0</v>
      </c>
      <c r="P24" s="27" t="e">
        <f>'附件7学前教育普及普惠督导评估重点指标采集表（幼儿园）'!M25/'附件7学前教育普及普惠督导评估重点指标采集表（幼儿园）'!L25*100</f>
        <v>#DIV/0!</v>
      </c>
      <c r="Q24" s="16">
        <f>'附件7学前教育普及普惠督导评估重点指标采集表（幼儿园）'!N25+'附件7学前教育普及普惠督导评估重点指标采集表（幼儿园）'!P25+'附件7学前教育普及普惠督导评估重点指标采集表（幼儿园）'!R25+'附件7学前教育普及普惠督导评估重点指标采集表（幼儿园）'!T25</f>
        <v>0</v>
      </c>
      <c r="R24" s="27" t="e">
        <f>('附件7学前教育普及普惠督导评估重点指标采集表（幼儿园）'!O25+'附件7学前教育普及普惠督导评估重点指标采集表（幼儿园）'!Q25+'附件7学前教育普及普惠督导评估重点指标采集表（幼儿园）'!S25+'附件7学前教育普及普惠督导评估重点指标采集表（幼儿园）'!U25)/Q24*100</f>
        <v>#DIV/0!</v>
      </c>
      <c r="S24" s="16">
        <f>'附件7学前教育普及普惠督导评估重点指标采集表（幼儿园）'!N25</f>
        <v>0</v>
      </c>
      <c r="T24" s="16">
        <f>'附件7学前教育普及普惠督导评估重点指标采集表（幼儿园）'!O25</f>
        <v>0</v>
      </c>
      <c r="U24" s="16">
        <f>'附件7学前教育普及普惠督导评估重点指标采集表（幼儿园）'!P25</f>
        <v>0</v>
      </c>
      <c r="V24" s="16">
        <f>'附件7学前教育普及普惠督导评估重点指标采集表（幼儿园）'!Q25</f>
        <v>0</v>
      </c>
      <c r="W24" s="16">
        <f>'附件7学前教育普及普惠督导评估重点指标采集表（幼儿园）'!R25</f>
        <v>0</v>
      </c>
      <c r="X24" s="16">
        <f>'附件7学前教育普及普惠督导评估重点指标采集表（幼儿园）'!S25</f>
        <v>0</v>
      </c>
      <c r="Y24" s="16">
        <f>'附件7学前教育普及普惠督导评估重点指标采集表（幼儿园）'!T25</f>
        <v>0</v>
      </c>
      <c r="Z24" s="16">
        <f>'附件7学前教育普及普惠督导评估重点指标采集表（幼儿园）'!U25</f>
        <v>0</v>
      </c>
      <c r="AA24" s="16">
        <f>'附件7学前教育普及普惠督导评估重点指标采集表（幼儿园）'!V25</f>
        <v>0</v>
      </c>
      <c r="AB24" s="16">
        <f>'附件7学前教育普及普惠督导评估重点指标采集表（幼儿园）'!W25</f>
        <v>0</v>
      </c>
      <c r="AC24" s="16" t="e">
        <f>'附件7学前教育普及普惠督导评估重点指标采集表（幼儿园）'!X25/'附件7学前教育普及普惠督导评估重点指标采集表（幼儿园）'!G25</f>
        <v>#DIV/0!</v>
      </c>
      <c r="AD24" s="16" t="e">
        <f>'附件7学前教育普及普惠督导评估重点指标采集表（幼儿园）'!Y25/'附件7学前教育普及普惠督导评估重点指标采集表（幼儿园）'!G25</f>
        <v>#DIV/0!</v>
      </c>
      <c r="AE24" s="16" t="e">
        <f>'附件7学前教育普及普惠督导评估重点指标采集表（幼儿园）'!Z25/'附件7学前教育普及普惠督导评估重点指标采集表（幼儿园）'!G25</f>
        <v>#DIV/0!</v>
      </c>
      <c r="AF24" s="16">
        <f>'附件7学前教育普及普惠督导评估重点指标采集表（幼儿园）'!AA25</f>
        <v>0</v>
      </c>
      <c r="AG24" s="16">
        <f>'附件7学前教育普及普惠督导评估重点指标采集表（幼儿园）'!AB25</f>
        <v>0</v>
      </c>
      <c r="AH24" s="16">
        <f>'附件7学前教育普及普惠督导评估重点指标采集表（幼儿园）'!AC25</f>
        <v>0</v>
      </c>
      <c r="AI24" s="16">
        <f>'附件7学前教育普及普惠督导评估重点指标采集表（幼儿园）'!AD25</f>
        <v>0</v>
      </c>
      <c r="AJ24" s="16">
        <f>'附件7学前教育普及普惠督导评估重点指标采集表（幼儿园）'!AE25</f>
        <v>0</v>
      </c>
      <c r="AK24" s="16">
        <f>'附件7学前教育普及普惠督导评估重点指标采集表（幼儿园）'!AF25</f>
        <v>0</v>
      </c>
      <c r="AL24" s="16">
        <f>'附件7学前教育普及普惠督导评估重点指标采集表（幼儿园）'!AG25</f>
        <v>0</v>
      </c>
      <c r="AM24" s="16">
        <f>'附件7学前教育普及普惠督导评估重点指标采集表（幼儿园）'!AH25</f>
        <v>0</v>
      </c>
      <c r="AN24" s="16">
        <f>'附件7学前教育普及普惠督导评估重点指标采集表（幼儿园）'!AI25</f>
        <v>0</v>
      </c>
      <c r="AO24" s="16" t="e">
        <f>'附件7学前教育普及普惠督导评估重点指标采集表（幼儿园）'!AJ25/'附件7学前教育普及普惠督导评估重点指标采集表（幼儿园）'!G25</f>
        <v>#DIV/0!</v>
      </c>
      <c r="AP24" s="16">
        <f>'附件7学前教育普及普惠督导评估重点指标采集表（幼儿园）'!AK25</f>
        <v>0</v>
      </c>
      <c r="AQ24" s="16">
        <f>'附件7学前教育普及普惠督导评估重点指标采集表（幼儿园）'!AL25</f>
        <v>0</v>
      </c>
      <c r="AR24" s="16">
        <f>'附件7学前教育普及普惠督导评估重点指标采集表（幼儿园）'!AM25</f>
        <v>0</v>
      </c>
      <c r="AS24" s="16">
        <f>'附件7学前教育普及普惠督导评估重点指标采集表（幼儿园）'!AN25</f>
        <v>0</v>
      </c>
      <c r="AT24" s="16">
        <f>'附件7学前教育普及普惠督导评估重点指标采集表（幼儿园）'!AO25</f>
        <v>0</v>
      </c>
    </row>
    <row r="25" ht="17.4" spans="1:46">
      <c r="A25" s="25">
        <v>19</v>
      </c>
      <c r="B25" s="16">
        <f>'附件7学前教育普及普惠督导评估重点指标采集表（幼儿园）'!B26</f>
        <v>0</v>
      </c>
      <c r="C25" s="16">
        <f>'附件7学前教育普及普惠督导评估重点指标采集表（幼儿园）'!C26</f>
        <v>0</v>
      </c>
      <c r="D25" s="16">
        <f>'附件7学前教育普及普惠督导评估重点指标采集表（幼儿园）'!D26</f>
        <v>0</v>
      </c>
      <c r="E25" s="16">
        <f>'附件7学前教育普及普惠督导评估重点指标采集表（幼儿园）'!E26</f>
        <v>0</v>
      </c>
      <c r="F25" s="16">
        <f>'附件7学前教育普及普惠督导评估重点指标采集表（幼儿园）'!F26</f>
        <v>0</v>
      </c>
      <c r="G25" s="16">
        <f>'附件7学前教育普及普惠督导评估重点指标采集表（幼儿园）'!G26</f>
        <v>0</v>
      </c>
      <c r="H25" s="16">
        <f>'附件7学前教育普及普惠督导评估重点指标采集表（幼儿园）'!H26</f>
        <v>0</v>
      </c>
      <c r="I25" s="16">
        <f>'附件7学前教育普及普惠督导评估重点指标采集表（幼儿园）'!I26</f>
        <v>0</v>
      </c>
      <c r="J25" s="16">
        <f>'附件7学前教育普及普惠督导评估重点指标采集表（幼儿园）'!J26</f>
        <v>0</v>
      </c>
      <c r="K25" s="26" t="e">
        <f>'附件7学前教育普及普惠督导评估重点指标采集表（幼儿园）'!H26/'附件7学前教育普及普惠督导评估重点指标采集表（幼儿园）'!G26</f>
        <v>#DIV/0!</v>
      </c>
      <c r="L25" s="16">
        <f>'附件7学前教育普及普惠督导评估重点指标采集表（幼儿园）'!K26</f>
        <v>0</v>
      </c>
      <c r="M25" s="26" t="e">
        <f>'附件7学前教育普及普惠督导评估重点指标采集表（幼儿园）'!K26/'附件7学前教育普及普惠督导评估重点指标采集表（幼儿园）'!G26</f>
        <v>#DIV/0!</v>
      </c>
      <c r="N25" s="16">
        <f>'附件7学前教育普及普惠督导评估重点指标采集表（幼儿园）'!L26</f>
        <v>0</v>
      </c>
      <c r="O25" s="16">
        <f>'附件7学前教育普及普惠督导评估重点指标采集表（幼儿园）'!M26</f>
        <v>0</v>
      </c>
      <c r="P25" s="27" t="e">
        <f>'附件7学前教育普及普惠督导评估重点指标采集表（幼儿园）'!M26/'附件7学前教育普及普惠督导评估重点指标采集表（幼儿园）'!L26*100</f>
        <v>#DIV/0!</v>
      </c>
      <c r="Q25" s="16">
        <f>'附件7学前教育普及普惠督导评估重点指标采集表（幼儿园）'!N26+'附件7学前教育普及普惠督导评估重点指标采集表（幼儿园）'!P26+'附件7学前教育普及普惠督导评估重点指标采集表（幼儿园）'!R26+'附件7学前教育普及普惠督导评估重点指标采集表（幼儿园）'!T26</f>
        <v>0</v>
      </c>
      <c r="R25" s="27" t="e">
        <f>('附件7学前教育普及普惠督导评估重点指标采集表（幼儿园）'!O26+'附件7学前教育普及普惠督导评估重点指标采集表（幼儿园）'!Q26+'附件7学前教育普及普惠督导评估重点指标采集表（幼儿园）'!S26+'附件7学前教育普及普惠督导评估重点指标采集表（幼儿园）'!U26)/Q25*100</f>
        <v>#DIV/0!</v>
      </c>
      <c r="S25" s="16">
        <f>'附件7学前教育普及普惠督导评估重点指标采集表（幼儿园）'!N26</f>
        <v>0</v>
      </c>
      <c r="T25" s="16">
        <f>'附件7学前教育普及普惠督导评估重点指标采集表（幼儿园）'!O26</f>
        <v>0</v>
      </c>
      <c r="U25" s="16">
        <f>'附件7学前教育普及普惠督导评估重点指标采集表（幼儿园）'!P26</f>
        <v>0</v>
      </c>
      <c r="V25" s="16">
        <f>'附件7学前教育普及普惠督导评估重点指标采集表（幼儿园）'!Q26</f>
        <v>0</v>
      </c>
      <c r="W25" s="16">
        <f>'附件7学前教育普及普惠督导评估重点指标采集表（幼儿园）'!R26</f>
        <v>0</v>
      </c>
      <c r="X25" s="16">
        <f>'附件7学前教育普及普惠督导评估重点指标采集表（幼儿园）'!S26</f>
        <v>0</v>
      </c>
      <c r="Y25" s="16">
        <f>'附件7学前教育普及普惠督导评估重点指标采集表（幼儿园）'!T26</f>
        <v>0</v>
      </c>
      <c r="Z25" s="16">
        <f>'附件7学前教育普及普惠督导评估重点指标采集表（幼儿园）'!U26</f>
        <v>0</v>
      </c>
      <c r="AA25" s="16">
        <f>'附件7学前教育普及普惠督导评估重点指标采集表（幼儿园）'!V26</f>
        <v>0</v>
      </c>
      <c r="AB25" s="16">
        <f>'附件7学前教育普及普惠督导评估重点指标采集表（幼儿园）'!W26</f>
        <v>0</v>
      </c>
      <c r="AC25" s="16" t="e">
        <f>'附件7学前教育普及普惠督导评估重点指标采集表（幼儿园）'!X26/'附件7学前教育普及普惠督导评估重点指标采集表（幼儿园）'!G26</f>
        <v>#DIV/0!</v>
      </c>
      <c r="AD25" s="16" t="e">
        <f>'附件7学前教育普及普惠督导评估重点指标采集表（幼儿园）'!Y26/'附件7学前教育普及普惠督导评估重点指标采集表（幼儿园）'!G26</f>
        <v>#DIV/0!</v>
      </c>
      <c r="AE25" s="16" t="e">
        <f>'附件7学前教育普及普惠督导评估重点指标采集表（幼儿园）'!Z26/'附件7学前教育普及普惠督导评估重点指标采集表（幼儿园）'!G26</f>
        <v>#DIV/0!</v>
      </c>
      <c r="AF25" s="16">
        <f>'附件7学前教育普及普惠督导评估重点指标采集表（幼儿园）'!AA26</f>
        <v>0</v>
      </c>
      <c r="AG25" s="16">
        <f>'附件7学前教育普及普惠督导评估重点指标采集表（幼儿园）'!AB26</f>
        <v>0</v>
      </c>
      <c r="AH25" s="16">
        <f>'附件7学前教育普及普惠督导评估重点指标采集表（幼儿园）'!AC26</f>
        <v>0</v>
      </c>
      <c r="AI25" s="16">
        <f>'附件7学前教育普及普惠督导评估重点指标采集表（幼儿园）'!AD26</f>
        <v>0</v>
      </c>
      <c r="AJ25" s="16">
        <f>'附件7学前教育普及普惠督导评估重点指标采集表（幼儿园）'!AE26</f>
        <v>0</v>
      </c>
      <c r="AK25" s="16">
        <f>'附件7学前教育普及普惠督导评估重点指标采集表（幼儿园）'!AF26</f>
        <v>0</v>
      </c>
      <c r="AL25" s="16">
        <f>'附件7学前教育普及普惠督导评估重点指标采集表（幼儿园）'!AG26</f>
        <v>0</v>
      </c>
      <c r="AM25" s="16">
        <f>'附件7学前教育普及普惠督导评估重点指标采集表（幼儿园）'!AH26</f>
        <v>0</v>
      </c>
      <c r="AN25" s="16">
        <f>'附件7学前教育普及普惠督导评估重点指标采集表（幼儿园）'!AI26</f>
        <v>0</v>
      </c>
      <c r="AO25" s="16" t="e">
        <f>'附件7学前教育普及普惠督导评估重点指标采集表（幼儿园）'!AJ26/'附件7学前教育普及普惠督导评估重点指标采集表（幼儿园）'!G26</f>
        <v>#DIV/0!</v>
      </c>
      <c r="AP25" s="16">
        <f>'附件7学前教育普及普惠督导评估重点指标采集表（幼儿园）'!AK26</f>
        <v>0</v>
      </c>
      <c r="AQ25" s="16">
        <f>'附件7学前教育普及普惠督导评估重点指标采集表（幼儿园）'!AL26</f>
        <v>0</v>
      </c>
      <c r="AR25" s="16">
        <f>'附件7学前教育普及普惠督导评估重点指标采集表（幼儿园）'!AM26</f>
        <v>0</v>
      </c>
      <c r="AS25" s="16">
        <f>'附件7学前教育普及普惠督导评估重点指标采集表（幼儿园）'!AN26</f>
        <v>0</v>
      </c>
      <c r="AT25" s="16">
        <f>'附件7学前教育普及普惠督导评估重点指标采集表（幼儿园）'!AO26</f>
        <v>0</v>
      </c>
    </row>
    <row r="26" ht="17.4" spans="1:46">
      <c r="A26" s="25">
        <v>20</v>
      </c>
      <c r="B26" s="16">
        <f>'附件7学前教育普及普惠督导评估重点指标采集表（幼儿园）'!B27</f>
        <v>0</v>
      </c>
      <c r="C26" s="16">
        <f>'附件7学前教育普及普惠督导评估重点指标采集表（幼儿园）'!C27</f>
        <v>0</v>
      </c>
      <c r="D26" s="16">
        <f>'附件7学前教育普及普惠督导评估重点指标采集表（幼儿园）'!D27</f>
        <v>0</v>
      </c>
      <c r="E26" s="16">
        <f>'附件7学前教育普及普惠督导评估重点指标采集表（幼儿园）'!E27</f>
        <v>0</v>
      </c>
      <c r="F26" s="16">
        <f>'附件7学前教育普及普惠督导评估重点指标采集表（幼儿园）'!F27</f>
        <v>0</v>
      </c>
      <c r="G26" s="16">
        <f>'附件7学前教育普及普惠督导评估重点指标采集表（幼儿园）'!G27</f>
        <v>0</v>
      </c>
      <c r="H26" s="16">
        <f>'附件7学前教育普及普惠督导评估重点指标采集表（幼儿园）'!H27</f>
        <v>0</v>
      </c>
      <c r="I26" s="16">
        <f>'附件7学前教育普及普惠督导评估重点指标采集表（幼儿园）'!I27</f>
        <v>0</v>
      </c>
      <c r="J26" s="16">
        <f>'附件7学前教育普及普惠督导评估重点指标采集表（幼儿园）'!J27</f>
        <v>0</v>
      </c>
      <c r="K26" s="26" t="e">
        <f>'附件7学前教育普及普惠督导评估重点指标采集表（幼儿园）'!H27/'附件7学前教育普及普惠督导评估重点指标采集表（幼儿园）'!G27</f>
        <v>#DIV/0!</v>
      </c>
      <c r="L26" s="16">
        <f>'附件7学前教育普及普惠督导评估重点指标采集表（幼儿园）'!K27</f>
        <v>0</v>
      </c>
      <c r="M26" s="26" t="e">
        <f>'附件7学前教育普及普惠督导评估重点指标采集表（幼儿园）'!K27/'附件7学前教育普及普惠督导评估重点指标采集表（幼儿园）'!G27</f>
        <v>#DIV/0!</v>
      </c>
      <c r="N26" s="16">
        <f>'附件7学前教育普及普惠督导评估重点指标采集表（幼儿园）'!L27</f>
        <v>0</v>
      </c>
      <c r="O26" s="16">
        <f>'附件7学前教育普及普惠督导评估重点指标采集表（幼儿园）'!M27</f>
        <v>0</v>
      </c>
      <c r="P26" s="27" t="e">
        <f>'附件7学前教育普及普惠督导评估重点指标采集表（幼儿园）'!M27/'附件7学前教育普及普惠督导评估重点指标采集表（幼儿园）'!L27*100</f>
        <v>#DIV/0!</v>
      </c>
      <c r="Q26" s="16">
        <f>'附件7学前教育普及普惠督导评估重点指标采集表（幼儿园）'!N27+'附件7学前教育普及普惠督导评估重点指标采集表（幼儿园）'!P27+'附件7学前教育普及普惠督导评估重点指标采集表（幼儿园）'!R27+'附件7学前教育普及普惠督导评估重点指标采集表（幼儿园）'!T27</f>
        <v>0</v>
      </c>
      <c r="R26" s="27" t="e">
        <f>('附件7学前教育普及普惠督导评估重点指标采集表（幼儿园）'!O27+'附件7学前教育普及普惠督导评估重点指标采集表（幼儿园）'!Q27+'附件7学前教育普及普惠督导评估重点指标采集表（幼儿园）'!S27+'附件7学前教育普及普惠督导评估重点指标采集表（幼儿园）'!U27)/Q26*100</f>
        <v>#DIV/0!</v>
      </c>
      <c r="S26" s="16">
        <f>'附件7学前教育普及普惠督导评估重点指标采集表（幼儿园）'!N27</f>
        <v>0</v>
      </c>
      <c r="T26" s="16">
        <f>'附件7学前教育普及普惠督导评估重点指标采集表（幼儿园）'!O27</f>
        <v>0</v>
      </c>
      <c r="U26" s="16">
        <f>'附件7学前教育普及普惠督导评估重点指标采集表（幼儿园）'!P27</f>
        <v>0</v>
      </c>
      <c r="V26" s="16">
        <f>'附件7学前教育普及普惠督导评估重点指标采集表（幼儿园）'!Q27</f>
        <v>0</v>
      </c>
      <c r="W26" s="16">
        <f>'附件7学前教育普及普惠督导评估重点指标采集表（幼儿园）'!R27</f>
        <v>0</v>
      </c>
      <c r="X26" s="16">
        <f>'附件7学前教育普及普惠督导评估重点指标采集表（幼儿园）'!S27</f>
        <v>0</v>
      </c>
      <c r="Y26" s="16">
        <f>'附件7学前教育普及普惠督导评估重点指标采集表（幼儿园）'!T27</f>
        <v>0</v>
      </c>
      <c r="Z26" s="16">
        <f>'附件7学前教育普及普惠督导评估重点指标采集表（幼儿园）'!U27</f>
        <v>0</v>
      </c>
      <c r="AA26" s="16">
        <f>'附件7学前教育普及普惠督导评估重点指标采集表（幼儿园）'!V27</f>
        <v>0</v>
      </c>
      <c r="AB26" s="16">
        <f>'附件7学前教育普及普惠督导评估重点指标采集表（幼儿园）'!W27</f>
        <v>0</v>
      </c>
      <c r="AC26" s="16" t="e">
        <f>'附件7学前教育普及普惠督导评估重点指标采集表（幼儿园）'!X27/'附件7学前教育普及普惠督导评估重点指标采集表（幼儿园）'!G27</f>
        <v>#DIV/0!</v>
      </c>
      <c r="AD26" s="16" t="e">
        <f>'附件7学前教育普及普惠督导评估重点指标采集表（幼儿园）'!Y27/'附件7学前教育普及普惠督导评估重点指标采集表（幼儿园）'!G27</f>
        <v>#DIV/0!</v>
      </c>
      <c r="AE26" s="16" t="e">
        <f>'附件7学前教育普及普惠督导评估重点指标采集表（幼儿园）'!Z27/'附件7学前教育普及普惠督导评估重点指标采集表（幼儿园）'!G27</f>
        <v>#DIV/0!</v>
      </c>
      <c r="AF26" s="16">
        <f>'附件7学前教育普及普惠督导评估重点指标采集表（幼儿园）'!AA27</f>
        <v>0</v>
      </c>
      <c r="AG26" s="16">
        <f>'附件7学前教育普及普惠督导评估重点指标采集表（幼儿园）'!AB27</f>
        <v>0</v>
      </c>
      <c r="AH26" s="16">
        <f>'附件7学前教育普及普惠督导评估重点指标采集表（幼儿园）'!AC27</f>
        <v>0</v>
      </c>
      <c r="AI26" s="16">
        <f>'附件7学前教育普及普惠督导评估重点指标采集表（幼儿园）'!AD27</f>
        <v>0</v>
      </c>
      <c r="AJ26" s="16">
        <f>'附件7学前教育普及普惠督导评估重点指标采集表（幼儿园）'!AE27</f>
        <v>0</v>
      </c>
      <c r="AK26" s="16">
        <f>'附件7学前教育普及普惠督导评估重点指标采集表（幼儿园）'!AF27</f>
        <v>0</v>
      </c>
      <c r="AL26" s="16">
        <f>'附件7学前教育普及普惠督导评估重点指标采集表（幼儿园）'!AG27</f>
        <v>0</v>
      </c>
      <c r="AM26" s="16">
        <f>'附件7学前教育普及普惠督导评估重点指标采集表（幼儿园）'!AH27</f>
        <v>0</v>
      </c>
      <c r="AN26" s="16">
        <f>'附件7学前教育普及普惠督导评估重点指标采集表（幼儿园）'!AI27</f>
        <v>0</v>
      </c>
      <c r="AO26" s="16" t="e">
        <f>'附件7学前教育普及普惠督导评估重点指标采集表（幼儿园）'!AJ27/'附件7学前教育普及普惠督导评估重点指标采集表（幼儿园）'!G27</f>
        <v>#DIV/0!</v>
      </c>
      <c r="AP26" s="16">
        <f>'附件7学前教育普及普惠督导评估重点指标采集表（幼儿园）'!AK27</f>
        <v>0</v>
      </c>
      <c r="AQ26" s="16">
        <f>'附件7学前教育普及普惠督导评估重点指标采集表（幼儿园）'!AL27</f>
        <v>0</v>
      </c>
      <c r="AR26" s="16">
        <f>'附件7学前教育普及普惠督导评估重点指标采集表（幼儿园）'!AM27</f>
        <v>0</v>
      </c>
      <c r="AS26" s="16">
        <f>'附件7学前教育普及普惠督导评估重点指标采集表（幼儿园）'!AN27</f>
        <v>0</v>
      </c>
      <c r="AT26" s="16">
        <f>'附件7学前教育普及普惠督导评估重点指标采集表（幼儿园）'!AO27</f>
        <v>0</v>
      </c>
    </row>
    <row r="27" ht="17.4" spans="1:46">
      <c r="A27" s="25">
        <v>21</v>
      </c>
      <c r="B27" s="16">
        <f>'附件7学前教育普及普惠督导评估重点指标采集表（幼儿园）'!B28</f>
        <v>0</v>
      </c>
      <c r="C27" s="16">
        <f>'附件7学前教育普及普惠督导评估重点指标采集表（幼儿园）'!C28</f>
        <v>0</v>
      </c>
      <c r="D27" s="16">
        <f>'附件7学前教育普及普惠督导评估重点指标采集表（幼儿园）'!D28</f>
        <v>0</v>
      </c>
      <c r="E27" s="16">
        <f>'附件7学前教育普及普惠督导评估重点指标采集表（幼儿园）'!E28</f>
        <v>0</v>
      </c>
      <c r="F27" s="16">
        <f>'附件7学前教育普及普惠督导评估重点指标采集表（幼儿园）'!F28</f>
        <v>0</v>
      </c>
      <c r="G27" s="16">
        <f>'附件7学前教育普及普惠督导评估重点指标采集表（幼儿园）'!G28</f>
        <v>0</v>
      </c>
      <c r="H27" s="16">
        <f>'附件7学前教育普及普惠督导评估重点指标采集表（幼儿园）'!H28</f>
        <v>0</v>
      </c>
      <c r="I27" s="16">
        <f>'附件7学前教育普及普惠督导评估重点指标采集表（幼儿园）'!I28</f>
        <v>0</v>
      </c>
      <c r="J27" s="16">
        <f>'附件7学前教育普及普惠督导评估重点指标采集表（幼儿园）'!J28</f>
        <v>0</v>
      </c>
      <c r="K27" s="26" t="e">
        <f>'附件7学前教育普及普惠督导评估重点指标采集表（幼儿园）'!H28/'附件7学前教育普及普惠督导评估重点指标采集表（幼儿园）'!G28</f>
        <v>#DIV/0!</v>
      </c>
      <c r="L27" s="16">
        <f>'附件7学前教育普及普惠督导评估重点指标采集表（幼儿园）'!K28</f>
        <v>0</v>
      </c>
      <c r="M27" s="26" t="e">
        <f>'附件7学前教育普及普惠督导评估重点指标采集表（幼儿园）'!K28/'附件7学前教育普及普惠督导评估重点指标采集表（幼儿园）'!G28</f>
        <v>#DIV/0!</v>
      </c>
      <c r="N27" s="16">
        <f>'附件7学前教育普及普惠督导评估重点指标采集表（幼儿园）'!L28</f>
        <v>0</v>
      </c>
      <c r="O27" s="16">
        <f>'附件7学前教育普及普惠督导评估重点指标采集表（幼儿园）'!M28</f>
        <v>0</v>
      </c>
      <c r="P27" s="27" t="e">
        <f>'附件7学前教育普及普惠督导评估重点指标采集表（幼儿园）'!M28/'附件7学前教育普及普惠督导评估重点指标采集表（幼儿园）'!L28*100</f>
        <v>#DIV/0!</v>
      </c>
      <c r="Q27" s="16">
        <f>'附件7学前教育普及普惠督导评估重点指标采集表（幼儿园）'!N28+'附件7学前教育普及普惠督导评估重点指标采集表（幼儿园）'!P28+'附件7学前教育普及普惠督导评估重点指标采集表（幼儿园）'!R28+'附件7学前教育普及普惠督导评估重点指标采集表（幼儿园）'!T28</f>
        <v>0</v>
      </c>
      <c r="R27" s="27" t="e">
        <f>('附件7学前教育普及普惠督导评估重点指标采集表（幼儿园）'!O28+'附件7学前教育普及普惠督导评估重点指标采集表（幼儿园）'!Q28+'附件7学前教育普及普惠督导评估重点指标采集表（幼儿园）'!S28+'附件7学前教育普及普惠督导评估重点指标采集表（幼儿园）'!U28)/Q27*100</f>
        <v>#DIV/0!</v>
      </c>
      <c r="S27" s="16">
        <f>'附件7学前教育普及普惠督导评估重点指标采集表（幼儿园）'!N28</f>
        <v>0</v>
      </c>
      <c r="T27" s="16">
        <f>'附件7学前教育普及普惠督导评估重点指标采集表（幼儿园）'!O28</f>
        <v>0</v>
      </c>
      <c r="U27" s="16">
        <f>'附件7学前教育普及普惠督导评估重点指标采集表（幼儿园）'!P28</f>
        <v>0</v>
      </c>
      <c r="V27" s="16">
        <f>'附件7学前教育普及普惠督导评估重点指标采集表（幼儿园）'!Q28</f>
        <v>0</v>
      </c>
      <c r="W27" s="16">
        <f>'附件7学前教育普及普惠督导评估重点指标采集表（幼儿园）'!R28</f>
        <v>0</v>
      </c>
      <c r="X27" s="16">
        <f>'附件7学前教育普及普惠督导评估重点指标采集表（幼儿园）'!S28</f>
        <v>0</v>
      </c>
      <c r="Y27" s="16">
        <f>'附件7学前教育普及普惠督导评估重点指标采集表（幼儿园）'!T28</f>
        <v>0</v>
      </c>
      <c r="Z27" s="16">
        <f>'附件7学前教育普及普惠督导评估重点指标采集表（幼儿园）'!U28</f>
        <v>0</v>
      </c>
      <c r="AA27" s="16">
        <f>'附件7学前教育普及普惠督导评估重点指标采集表（幼儿园）'!V28</f>
        <v>0</v>
      </c>
      <c r="AB27" s="16">
        <f>'附件7学前教育普及普惠督导评估重点指标采集表（幼儿园）'!W28</f>
        <v>0</v>
      </c>
      <c r="AC27" s="16" t="e">
        <f>'附件7学前教育普及普惠督导评估重点指标采集表（幼儿园）'!X28/'附件7学前教育普及普惠督导评估重点指标采集表（幼儿园）'!G28</f>
        <v>#DIV/0!</v>
      </c>
      <c r="AD27" s="16" t="e">
        <f>'附件7学前教育普及普惠督导评估重点指标采集表（幼儿园）'!Y28/'附件7学前教育普及普惠督导评估重点指标采集表（幼儿园）'!G28</f>
        <v>#DIV/0!</v>
      </c>
      <c r="AE27" s="16" t="e">
        <f>'附件7学前教育普及普惠督导评估重点指标采集表（幼儿园）'!Z28/'附件7学前教育普及普惠督导评估重点指标采集表（幼儿园）'!G28</f>
        <v>#DIV/0!</v>
      </c>
      <c r="AF27" s="16">
        <f>'附件7学前教育普及普惠督导评估重点指标采集表（幼儿园）'!AA28</f>
        <v>0</v>
      </c>
      <c r="AG27" s="16">
        <f>'附件7学前教育普及普惠督导评估重点指标采集表（幼儿园）'!AB28</f>
        <v>0</v>
      </c>
      <c r="AH27" s="16">
        <f>'附件7学前教育普及普惠督导评估重点指标采集表（幼儿园）'!AC28</f>
        <v>0</v>
      </c>
      <c r="AI27" s="16">
        <f>'附件7学前教育普及普惠督导评估重点指标采集表（幼儿园）'!AD28</f>
        <v>0</v>
      </c>
      <c r="AJ27" s="16">
        <f>'附件7学前教育普及普惠督导评估重点指标采集表（幼儿园）'!AE28</f>
        <v>0</v>
      </c>
      <c r="AK27" s="16">
        <f>'附件7学前教育普及普惠督导评估重点指标采集表（幼儿园）'!AF28</f>
        <v>0</v>
      </c>
      <c r="AL27" s="16">
        <f>'附件7学前教育普及普惠督导评估重点指标采集表（幼儿园）'!AG28</f>
        <v>0</v>
      </c>
      <c r="AM27" s="16">
        <f>'附件7学前教育普及普惠督导评估重点指标采集表（幼儿园）'!AH28</f>
        <v>0</v>
      </c>
      <c r="AN27" s="16">
        <f>'附件7学前教育普及普惠督导评估重点指标采集表（幼儿园）'!AI28</f>
        <v>0</v>
      </c>
      <c r="AO27" s="16" t="e">
        <f>'附件7学前教育普及普惠督导评估重点指标采集表（幼儿园）'!AJ28/'附件7学前教育普及普惠督导评估重点指标采集表（幼儿园）'!G28</f>
        <v>#DIV/0!</v>
      </c>
      <c r="AP27" s="16">
        <f>'附件7学前教育普及普惠督导评估重点指标采集表（幼儿园）'!AK28</f>
        <v>0</v>
      </c>
      <c r="AQ27" s="16">
        <f>'附件7学前教育普及普惠督导评估重点指标采集表（幼儿园）'!AL28</f>
        <v>0</v>
      </c>
      <c r="AR27" s="16">
        <f>'附件7学前教育普及普惠督导评估重点指标采集表（幼儿园）'!AM28</f>
        <v>0</v>
      </c>
      <c r="AS27" s="16">
        <f>'附件7学前教育普及普惠督导评估重点指标采集表（幼儿园）'!AN28</f>
        <v>0</v>
      </c>
      <c r="AT27" s="16">
        <f>'附件7学前教育普及普惠督导评估重点指标采集表（幼儿园）'!AO28</f>
        <v>0</v>
      </c>
    </row>
    <row r="28" ht="17.4" spans="1:46">
      <c r="A28" s="25">
        <v>22</v>
      </c>
      <c r="B28" s="16">
        <f>'附件7学前教育普及普惠督导评估重点指标采集表（幼儿园）'!B29</f>
        <v>0</v>
      </c>
      <c r="C28" s="16">
        <f>'附件7学前教育普及普惠督导评估重点指标采集表（幼儿园）'!C29</f>
        <v>0</v>
      </c>
      <c r="D28" s="16">
        <f>'附件7学前教育普及普惠督导评估重点指标采集表（幼儿园）'!D29</f>
        <v>0</v>
      </c>
      <c r="E28" s="16">
        <f>'附件7学前教育普及普惠督导评估重点指标采集表（幼儿园）'!E29</f>
        <v>0</v>
      </c>
      <c r="F28" s="16">
        <f>'附件7学前教育普及普惠督导评估重点指标采集表（幼儿园）'!F29</f>
        <v>0</v>
      </c>
      <c r="G28" s="16">
        <f>'附件7学前教育普及普惠督导评估重点指标采集表（幼儿园）'!G29</f>
        <v>0</v>
      </c>
      <c r="H28" s="16">
        <f>'附件7学前教育普及普惠督导评估重点指标采集表（幼儿园）'!H29</f>
        <v>0</v>
      </c>
      <c r="I28" s="16">
        <f>'附件7学前教育普及普惠督导评估重点指标采集表（幼儿园）'!I29</f>
        <v>0</v>
      </c>
      <c r="J28" s="16">
        <f>'附件7学前教育普及普惠督导评估重点指标采集表（幼儿园）'!J29</f>
        <v>0</v>
      </c>
      <c r="K28" s="26" t="e">
        <f>'附件7学前教育普及普惠督导评估重点指标采集表（幼儿园）'!H29/'附件7学前教育普及普惠督导评估重点指标采集表（幼儿园）'!G29</f>
        <v>#DIV/0!</v>
      </c>
      <c r="L28" s="16">
        <f>'附件7学前教育普及普惠督导评估重点指标采集表（幼儿园）'!K29</f>
        <v>0</v>
      </c>
      <c r="M28" s="26" t="e">
        <f>'附件7学前教育普及普惠督导评估重点指标采集表（幼儿园）'!K29/'附件7学前教育普及普惠督导评估重点指标采集表（幼儿园）'!G29</f>
        <v>#DIV/0!</v>
      </c>
      <c r="N28" s="16">
        <f>'附件7学前教育普及普惠督导评估重点指标采集表（幼儿园）'!L29</f>
        <v>0</v>
      </c>
      <c r="O28" s="16">
        <f>'附件7学前教育普及普惠督导评估重点指标采集表（幼儿园）'!M29</f>
        <v>0</v>
      </c>
      <c r="P28" s="27" t="e">
        <f>'附件7学前教育普及普惠督导评估重点指标采集表（幼儿园）'!M29/'附件7学前教育普及普惠督导评估重点指标采集表（幼儿园）'!L29*100</f>
        <v>#DIV/0!</v>
      </c>
      <c r="Q28" s="16">
        <f>'附件7学前教育普及普惠督导评估重点指标采集表（幼儿园）'!N29+'附件7学前教育普及普惠督导评估重点指标采集表（幼儿园）'!P29+'附件7学前教育普及普惠督导评估重点指标采集表（幼儿园）'!R29+'附件7学前教育普及普惠督导评估重点指标采集表（幼儿园）'!T29</f>
        <v>0</v>
      </c>
      <c r="R28" s="27" t="e">
        <f>('附件7学前教育普及普惠督导评估重点指标采集表（幼儿园）'!O29+'附件7学前教育普及普惠督导评估重点指标采集表（幼儿园）'!Q29+'附件7学前教育普及普惠督导评估重点指标采集表（幼儿园）'!S29+'附件7学前教育普及普惠督导评估重点指标采集表（幼儿园）'!U29)/Q28*100</f>
        <v>#DIV/0!</v>
      </c>
      <c r="S28" s="16">
        <f>'附件7学前教育普及普惠督导评估重点指标采集表（幼儿园）'!N29</f>
        <v>0</v>
      </c>
      <c r="T28" s="16">
        <f>'附件7学前教育普及普惠督导评估重点指标采集表（幼儿园）'!O29</f>
        <v>0</v>
      </c>
      <c r="U28" s="16">
        <f>'附件7学前教育普及普惠督导评估重点指标采集表（幼儿园）'!P29</f>
        <v>0</v>
      </c>
      <c r="V28" s="16">
        <f>'附件7学前教育普及普惠督导评估重点指标采集表（幼儿园）'!Q29</f>
        <v>0</v>
      </c>
      <c r="W28" s="16">
        <f>'附件7学前教育普及普惠督导评估重点指标采集表（幼儿园）'!R29</f>
        <v>0</v>
      </c>
      <c r="X28" s="16">
        <f>'附件7学前教育普及普惠督导评估重点指标采集表（幼儿园）'!S29</f>
        <v>0</v>
      </c>
      <c r="Y28" s="16">
        <f>'附件7学前教育普及普惠督导评估重点指标采集表（幼儿园）'!T29</f>
        <v>0</v>
      </c>
      <c r="Z28" s="16">
        <f>'附件7学前教育普及普惠督导评估重点指标采集表（幼儿园）'!U29</f>
        <v>0</v>
      </c>
      <c r="AA28" s="16">
        <f>'附件7学前教育普及普惠督导评估重点指标采集表（幼儿园）'!V29</f>
        <v>0</v>
      </c>
      <c r="AB28" s="16">
        <f>'附件7学前教育普及普惠督导评估重点指标采集表（幼儿园）'!W29</f>
        <v>0</v>
      </c>
      <c r="AC28" s="16" t="e">
        <f>'附件7学前教育普及普惠督导评估重点指标采集表（幼儿园）'!X29/'附件7学前教育普及普惠督导评估重点指标采集表（幼儿园）'!G29</f>
        <v>#DIV/0!</v>
      </c>
      <c r="AD28" s="16" t="e">
        <f>'附件7学前教育普及普惠督导评估重点指标采集表（幼儿园）'!Y29/'附件7学前教育普及普惠督导评估重点指标采集表（幼儿园）'!G29</f>
        <v>#DIV/0!</v>
      </c>
      <c r="AE28" s="16" t="e">
        <f>'附件7学前教育普及普惠督导评估重点指标采集表（幼儿园）'!Z29/'附件7学前教育普及普惠督导评估重点指标采集表（幼儿园）'!G29</f>
        <v>#DIV/0!</v>
      </c>
      <c r="AF28" s="16">
        <f>'附件7学前教育普及普惠督导评估重点指标采集表（幼儿园）'!AA29</f>
        <v>0</v>
      </c>
      <c r="AG28" s="16">
        <f>'附件7学前教育普及普惠督导评估重点指标采集表（幼儿园）'!AB29</f>
        <v>0</v>
      </c>
      <c r="AH28" s="16">
        <f>'附件7学前教育普及普惠督导评估重点指标采集表（幼儿园）'!AC29</f>
        <v>0</v>
      </c>
      <c r="AI28" s="16">
        <f>'附件7学前教育普及普惠督导评估重点指标采集表（幼儿园）'!AD29</f>
        <v>0</v>
      </c>
      <c r="AJ28" s="16">
        <f>'附件7学前教育普及普惠督导评估重点指标采集表（幼儿园）'!AE29</f>
        <v>0</v>
      </c>
      <c r="AK28" s="16">
        <f>'附件7学前教育普及普惠督导评估重点指标采集表（幼儿园）'!AF29</f>
        <v>0</v>
      </c>
      <c r="AL28" s="16">
        <f>'附件7学前教育普及普惠督导评估重点指标采集表（幼儿园）'!AG29</f>
        <v>0</v>
      </c>
      <c r="AM28" s="16">
        <f>'附件7学前教育普及普惠督导评估重点指标采集表（幼儿园）'!AH29</f>
        <v>0</v>
      </c>
      <c r="AN28" s="16">
        <f>'附件7学前教育普及普惠督导评估重点指标采集表（幼儿园）'!AI29</f>
        <v>0</v>
      </c>
      <c r="AO28" s="16" t="e">
        <f>'附件7学前教育普及普惠督导评估重点指标采集表（幼儿园）'!AJ29/'附件7学前教育普及普惠督导评估重点指标采集表（幼儿园）'!G29</f>
        <v>#DIV/0!</v>
      </c>
      <c r="AP28" s="16">
        <f>'附件7学前教育普及普惠督导评估重点指标采集表（幼儿园）'!AK29</f>
        <v>0</v>
      </c>
      <c r="AQ28" s="16">
        <f>'附件7学前教育普及普惠督导评估重点指标采集表（幼儿园）'!AL29</f>
        <v>0</v>
      </c>
      <c r="AR28" s="16">
        <f>'附件7学前教育普及普惠督导评估重点指标采集表（幼儿园）'!AM29</f>
        <v>0</v>
      </c>
      <c r="AS28" s="16">
        <f>'附件7学前教育普及普惠督导评估重点指标采集表（幼儿园）'!AN29</f>
        <v>0</v>
      </c>
      <c r="AT28" s="16">
        <f>'附件7学前教育普及普惠督导评估重点指标采集表（幼儿园）'!AO29</f>
        <v>0</v>
      </c>
    </row>
    <row r="29" ht="17.4" spans="1:46">
      <c r="A29" s="25">
        <v>23</v>
      </c>
      <c r="B29" s="16">
        <f>'附件7学前教育普及普惠督导评估重点指标采集表（幼儿园）'!B30</f>
        <v>0</v>
      </c>
      <c r="C29" s="16">
        <f>'附件7学前教育普及普惠督导评估重点指标采集表（幼儿园）'!C30</f>
        <v>0</v>
      </c>
      <c r="D29" s="16">
        <f>'附件7学前教育普及普惠督导评估重点指标采集表（幼儿园）'!D30</f>
        <v>0</v>
      </c>
      <c r="E29" s="16">
        <f>'附件7学前教育普及普惠督导评估重点指标采集表（幼儿园）'!E30</f>
        <v>0</v>
      </c>
      <c r="F29" s="16">
        <f>'附件7学前教育普及普惠督导评估重点指标采集表（幼儿园）'!F30</f>
        <v>0</v>
      </c>
      <c r="G29" s="16">
        <f>'附件7学前教育普及普惠督导评估重点指标采集表（幼儿园）'!G30</f>
        <v>0</v>
      </c>
      <c r="H29" s="16">
        <f>'附件7学前教育普及普惠督导评估重点指标采集表（幼儿园）'!H30</f>
        <v>0</v>
      </c>
      <c r="I29" s="16">
        <f>'附件7学前教育普及普惠督导评估重点指标采集表（幼儿园）'!I30</f>
        <v>0</v>
      </c>
      <c r="J29" s="16">
        <f>'附件7学前教育普及普惠督导评估重点指标采集表（幼儿园）'!J30</f>
        <v>0</v>
      </c>
      <c r="K29" s="26" t="e">
        <f>'附件7学前教育普及普惠督导评估重点指标采集表（幼儿园）'!H30/'附件7学前教育普及普惠督导评估重点指标采集表（幼儿园）'!G30</f>
        <v>#DIV/0!</v>
      </c>
      <c r="L29" s="16">
        <f>'附件7学前教育普及普惠督导评估重点指标采集表（幼儿园）'!K30</f>
        <v>0</v>
      </c>
      <c r="M29" s="26" t="e">
        <f>'附件7学前教育普及普惠督导评估重点指标采集表（幼儿园）'!K30/'附件7学前教育普及普惠督导评估重点指标采集表（幼儿园）'!G30</f>
        <v>#DIV/0!</v>
      </c>
      <c r="N29" s="16">
        <f>'附件7学前教育普及普惠督导评估重点指标采集表（幼儿园）'!L30</f>
        <v>0</v>
      </c>
      <c r="O29" s="16">
        <f>'附件7学前教育普及普惠督导评估重点指标采集表（幼儿园）'!M30</f>
        <v>0</v>
      </c>
      <c r="P29" s="27" t="e">
        <f>'附件7学前教育普及普惠督导评估重点指标采集表（幼儿园）'!M30/'附件7学前教育普及普惠督导评估重点指标采集表（幼儿园）'!L30*100</f>
        <v>#DIV/0!</v>
      </c>
      <c r="Q29" s="16">
        <f>'附件7学前教育普及普惠督导评估重点指标采集表（幼儿园）'!N30+'附件7学前教育普及普惠督导评估重点指标采集表（幼儿园）'!P30+'附件7学前教育普及普惠督导评估重点指标采集表（幼儿园）'!R30+'附件7学前教育普及普惠督导评估重点指标采集表（幼儿园）'!T30</f>
        <v>0</v>
      </c>
      <c r="R29" s="27" t="e">
        <f>('附件7学前教育普及普惠督导评估重点指标采集表（幼儿园）'!O30+'附件7学前教育普及普惠督导评估重点指标采集表（幼儿园）'!Q30+'附件7学前教育普及普惠督导评估重点指标采集表（幼儿园）'!S30+'附件7学前教育普及普惠督导评估重点指标采集表（幼儿园）'!U30)/Q29*100</f>
        <v>#DIV/0!</v>
      </c>
      <c r="S29" s="16">
        <f>'附件7学前教育普及普惠督导评估重点指标采集表（幼儿园）'!N30</f>
        <v>0</v>
      </c>
      <c r="T29" s="16">
        <f>'附件7学前教育普及普惠督导评估重点指标采集表（幼儿园）'!O30</f>
        <v>0</v>
      </c>
      <c r="U29" s="16">
        <f>'附件7学前教育普及普惠督导评估重点指标采集表（幼儿园）'!P30</f>
        <v>0</v>
      </c>
      <c r="V29" s="16">
        <f>'附件7学前教育普及普惠督导评估重点指标采集表（幼儿园）'!Q30</f>
        <v>0</v>
      </c>
      <c r="W29" s="16">
        <f>'附件7学前教育普及普惠督导评估重点指标采集表（幼儿园）'!R30</f>
        <v>0</v>
      </c>
      <c r="X29" s="16">
        <f>'附件7学前教育普及普惠督导评估重点指标采集表（幼儿园）'!S30</f>
        <v>0</v>
      </c>
      <c r="Y29" s="16">
        <f>'附件7学前教育普及普惠督导评估重点指标采集表（幼儿园）'!T30</f>
        <v>0</v>
      </c>
      <c r="Z29" s="16">
        <f>'附件7学前教育普及普惠督导评估重点指标采集表（幼儿园）'!U30</f>
        <v>0</v>
      </c>
      <c r="AA29" s="16">
        <f>'附件7学前教育普及普惠督导评估重点指标采集表（幼儿园）'!V30</f>
        <v>0</v>
      </c>
      <c r="AB29" s="16">
        <f>'附件7学前教育普及普惠督导评估重点指标采集表（幼儿园）'!W30</f>
        <v>0</v>
      </c>
      <c r="AC29" s="16" t="e">
        <f>'附件7学前教育普及普惠督导评估重点指标采集表（幼儿园）'!X30/'附件7学前教育普及普惠督导评估重点指标采集表（幼儿园）'!G30</f>
        <v>#DIV/0!</v>
      </c>
      <c r="AD29" s="16" t="e">
        <f>'附件7学前教育普及普惠督导评估重点指标采集表（幼儿园）'!Y30/'附件7学前教育普及普惠督导评估重点指标采集表（幼儿园）'!G30</f>
        <v>#DIV/0!</v>
      </c>
      <c r="AE29" s="16" t="e">
        <f>'附件7学前教育普及普惠督导评估重点指标采集表（幼儿园）'!Z30/'附件7学前教育普及普惠督导评估重点指标采集表（幼儿园）'!G30</f>
        <v>#DIV/0!</v>
      </c>
      <c r="AF29" s="16">
        <f>'附件7学前教育普及普惠督导评估重点指标采集表（幼儿园）'!AA30</f>
        <v>0</v>
      </c>
      <c r="AG29" s="16">
        <f>'附件7学前教育普及普惠督导评估重点指标采集表（幼儿园）'!AB30</f>
        <v>0</v>
      </c>
      <c r="AH29" s="16">
        <f>'附件7学前教育普及普惠督导评估重点指标采集表（幼儿园）'!AC30</f>
        <v>0</v>
      </c>
      <c r="AI29" s="16">
        <f>'附件7学前教育普及普惠督导评估重点指标采集表（幼儿园）'!AD30</f>
        <v>0</v>
      </c>
      <c r="AJ29" s="16">
        <f>'附件7学前教育普及普惠督导评估重点指标采集表（幼儿园）'!AE30</f>
        <v>0</v>
      </c>
      <c r="AK29" s="16">
        <f>'附件7学前教育普及普惠督导评估重点指标采集表（幼儿园）'!AF30</f>
        <v>0</v>
      </c>
      <c r="AL29" s="16">
        <f>'附件7学前教育普及普惠督导评估重点指标采集表（幼儿园）'!AG30</f>
        <v>0</v>
      </c>
      <c r="AM29" s="16">
        <f>'附件7学前教育普及普惠督导评估重点指标采集表（幼儿园）'!AH30</f>
        <v>0</v>
      </c>
      <c r="AN29" s="16">
        <f>'附件7学前教育普及普惠督导评估重点指标采集表（幼儿园）'!AI30</f>
        <v>0</v>
      </c>
      <c r="AO29" s="16" t="e">
        <f>'附件7学前教育普及普惠督导评估重点指标采集表（幼儿园）'!AJ30/'附件7学前教育普及普惠督导评估重点指标采集表（幼儿园）'!G30</f>
        <v>#DIV/0!</v>
      </c>
      <c r="AP29" s="16">
        <f>'附件7学前教育普及普惠督导评估重点指标采集表（幼儿园）'!AK30</f>
        <v>0</v>
      </c>
      <c r="AQ29" s="16">
        <f>'附件7学前教育普及普惠督导评估重点指标采集表（幼儿园）'!AL30</f>
        <v>0</v>
      </c>
      <c r="AR29" s="16">
        <f>'附件7学前教育普及普惠督导评估重点指标采集表（幼儿园）'!AM30</f>
        <v>0</v>
      </c>
      <c r="AS29" s="16">
        <f>'附件7学前教育普及普惠督导评估重点指标采集表（幼儿园）'!AN30</f>
        <v>0</v>
      </c>
      <c r="AT29" s="16">
        <f>'附件7学前教育普及普惠督导评估重点指标采集表（幼儿园）'!AO30</f>
        <v>0</v>
      </c>
    </row>
    <row r="30" ht="17.4" spans="1:46">
      <c r="A30" s="25">
        <v>24</v>
      </c>
      <c r="B30" s="16">
        <f>'附件7学前教育普及普惠督导评估重点指标采集表（幼儿园）'!B31</f>
        <v>0</v>
      </c>
      <c r="C30" s="16">
        <f>'附件7学前教育普及普惠督导评估重点指标采集表（幼儿园）'!C31</f>
        <v>0</v>
      </c>
      <c r="D30" s="16">
        <f>'附件7学前教育普及普惠督导评估重点指标采集表（幼儿园）'!D31</f>
        <v>0</v>
      </c>
      <c r="E30" s="16">
        <f>'附件7学前教育普及普惠督导评估重点指标采集表（幼儿园）'!E31</f>
        <v>0</v>
      </c>
      <c r="F30" s="16">
        <f>'附件7学前教育普及普惠督导评估重点指标采集表（幼儿园）'!F31</f>
        <v>0</v>
      </c>
      <c r="G30" s="16">
        <f>'附件7学前教育普及普惠督导评估重点指标采集表（幼儿园）'!G31</f>
        <v>0</v>
      </c>
      <c r="H30" s="16">
        <f>'附件7学前教育普及普惠督导评估重点指标采集表（幼儿园）'!H31</f>
        <v>0</v>
      </c>
      <c r="I30" s="16">
        <f>'附件7学前教育普及普惠督导评估重点指标采集表（幼儿园）'!I31</f>
        <v>0</v>
      </c>
      <c r="J30" s="16">
        <f>'附件7学前教育普及普惠督导评估重点指标采集表（幼儿园）'!J31</f>
        <v>0</v>
      </c>
      <c r="K30" s="26" t="e">
        <f>'附件7学前教育普及普惠督导评估重点指标采集表（幼儿园）'!H31/'附件7学前教育普及普惠督导评估重点指标采集表（幼儿园）'!G31</f>
        <v>#DIV/0!</v>
      </c>
      <c r="L30" s="16">
        <f>'附件7学前教育普及普惠督导评估重点指标采集表（幼儿园）'!K31</f>
        <v>0</v>
      </c>
      <c r="M30" s="26" t="e">
        <f>'附件7学前教育普及普惠督导评估重点指标采集表（幼儿园）'!K31/'附件7学前教育普及普惠督导评估重点指标采集表（幼儿园）'!G31</f>
        <v>#DIV/0!</v>
      </c>
      <c r="N30" s="16">
        <f>'附件7学前教育普及普惠督导评估重点指标采集表（幼儿园）'!L31</f>
        <v>0</v>
      </c>
      <c r="O30" s="16">
        <f>'附件7学前教育普及普惠督导评估重点指标采集表（幼儿园）'!M31</f>
        <v>0</v>
      </c>
      <c r="P30" s="27" t="e">
        <f>'附件7学前教育普及普惠督导评估重点指标采集表（幼儿园）'!M31/'附件7学前教育普及普惠督导评估重点指标采集表（幼儿园）'!L31*100</f>
        <v>#DIV/0!</v>
      </c>
      <c r="Q30" s="16">
        <f>'附件7学前教育普及普惠督导评估重点指标采集表（幼儿园）'!N31+'附件7学前教育普及普惠督导评估重点指标采集表（幼儿园）'!P31+'附件7学前教育普及普惠督导评估重点指标采集表（幼儿园）'!R31+'附件7学前教育普及普惠督导评估重点指标采集表（幼儿园）'!T31</f>
        <v>0</v>
      </c>
      <c r="R30" s="27" t="e">
        <f>('附件7学前教育普及普惠督导评估重点指标采集表（幼儿园）'!O31+'附件7学前教育普及普惠督导评估重点指标采集表（幼儿园）'!Q31+'附件7学前教育普及普惠督导评估重点指标采集表（幼儿园）'!S31+'附件7学前教育普及普惠督导评估重点指标采集表（幼儿园）'!U31)/Q30*100</f>
        <v>#DIV/0!</v>
      </c>
      <c r="S30" s="16">
        <f>'附件7学前教育普及普惠督导评估重点指标采集表（幼儿园）'!N31</f>
        <v>0</v>
      </c>
      <c r="T30" s="16">
        <f>'附件7学前教育普及普惠督导评估重点指标采集表（幼儿园）'!O31</f>
        <v>0</v>
      </c>
      <c r="U30" s="16">
        <f>'附件7学前教育普及普惠督导评估重点指标采集表（幼儿园）'!P31</f>
        <v>0</v>
      </c>
      <c r="V30" s="16">
        <f>'附件7学前教育普及普惠督导评估重点指标采集表（幼儿园）'!Q31</f>
        <v>0</v>
      </c>
      <c r="W30" s="16">
        <f>'附件7学前教育普及普惠督导评估重点指标采集表（幼儿园）'!R31</f>
        <v>0</v>
      </c>
      <c r="X30" s="16">
        <f>'附件7学前教育普及普惠督导评估重点指标采集表（幼儿园）'!S31</f>
        <v>0</v>
      </c>
      <c r="Y30" s="16">
        <f>'附件7学前教育普及普惠督导评估重点指标采集表（幼儿园）'!T31</f>
        <v>0</v>
      </c>
      <c r="Z30" s="16">
        <f>'附件7学前教育普及普惠督导评估重点指标采集表（幼儿园）'!U31</f>
        <v>0</v>
      </c>
      <c r="AA30" s="16">
        <f>'附件7学前教育普及普惠督导评估重点指标采集表（幼儿园）'!V31</f>
        <v>0</v>
      </c>
      <c r="AB30" s="16">
        <f>'附件7学前教育普及普惠督导评估重点指标采集表（幼儿园）'!W31</f>
        <v>0</v>
      </c>
      <c r="AC30" s="16" t="e">
        <f>'附件7学前教育普及普惠督导评估重点指标采集表（幼儿园）'!X31/'附件7学前教育普及普惠督导评估重点指标采集表（幼儿园）'!G31</f>
        <v>#DIV/0!</v>
      </c>
      <c r="AD30" s="16" t="e">
        <f>'附件7学前教育普及普惠督导评估重点指标采集表（幼儿园）'!Y31/'附件7学前教育普及普惠督导评估重点指标采集表（幼儿园）'!G31</f>
        <v>#DIV/0!</v>
      </c>
      <c r="AE30" s="16" t="e">
        <f>'附件7学前教育普及普惠督导评估重点指标采集表（幼儿园）'!Z31/'附件7学前教育普及普惠督导评估重点指标采集表（幼儿园）'!G31</f>
        <v>#DIV/0!</v>
      </c>
      <c r="AF30" s="16">
        <f>'附件7学前教育普及普惠督导评估重点指标采集表（幼儿园）'!AA31</f>
        <v>0</v>
      </c>
      <c r="AG30" s="16">
        <f>'附件7学前教育普及普惠督导评估重点指标采集表（幼儿园）'!AB31</f>
        <v>0</v>
      </c>
      <c r="AH30" s="16">
        <f>'附件7学前教育普及普惠督导评估重点指标采集表（幼儿园）'!AC31</f>
        <v>0</v>
      </c>
      <c r="AI30" s="16">
        <f>'附件7学前教育普及普惠督导评估重点指标采集表（幼儿园）'!AD31</f>
        <v>0</v>
      </c>
      <c r="AJ30" s="16">
        <f>'附件7学前教育普及普惠督导评估重点指标采集表（幼儿园）'!AE31</f>
        <v>0</v>
      </c>
      <c r="AK30" s="16">
        <f>'附件7学前教育普及普惠督导评估重点指标采集表（幼儿园）'!AF31</f>
        <v>0</v>
      </c>
      <c r="AL30" s="16">
        <f>'附件7学前教育普及普惠督导评估重点指标采集表（幼儿园）'!AG31</f>
        <v>0</v>
      </c>
      <c r="AM30" s="16">
        <f>'附件7学前教育普及普惠督导评估重点指标采集表（幼儿园）'!AH31</f>
        <v>0</v>
      </c>
      <c r="AN30" s="16">
        <f>'附件7学前教育普及普惠督导评估重点指标采集表（幼儿园）'!AI31</f>
        <v>0</v>
      </c>
      <c r="AO30" s="16" t="e">
        <f>'附件7学前教育普及普惠督导评估重点指标采集表（幼儿园）'!AJ31/'附件7学前教育普及普惠督导评估重点指标采集表（幼儿园）'!G31</f>
        <v>#DIV/0!</v>
      </c>
      <c r="AP30" s="16">
        <f>'附件7学前教育普及普惠督导评估重点指标采集表（幼儿园）'!AK31</f>
        <v>0</v>
      </c>
      <c r="AQ30" s="16">
        <f>'附件7学前教育普及普惠督导评估重点指标采集表（幼儿园）'!AL31</f>
        <v>0</v>
      </c>
      <c r="AR30" s="16">
        <f>'附件7学前教育普及普惠督导评估重点指标采集表（幼儿园）'!AM31</f>
        <v>0</v>
      </c>
      <c r="AS30" s="16">
        <f>'附件7学前教育普及普惠督导评估重点指标采集表（幼儿园）'!AN31</f>
        <v>0</v>
      </c>
      <c r="AT30" s="16">
        <f>'附件7学前教育普及普惠督导评估重点指标采集表（幼儿园）'!AO31</f>
        <v>0</v>
      </c>
    </row>
    <row r="31" ht="17.4" spans="1:46">
      <c r="A31" s="25">
        <v>25</v>
      </c>
      <c r="B31" s="16">
        <f>'附件7学前教育普及普惠督导评估重点指标采集表（幼儿园）'!B32</f>
        <v>0</v>
      </c>
      <c r="C31" s="16">
        <f>'附件7学前教育普及普惠督导评估重点指标采集表（幼儿园）'!C32</f>
        <v>0</v>
      </c>
      <c r="D31" s="16">
        <f>'附件7学前教育普及普惠督导评估重点指标采集表（幼儿园）'!D32</f>
        <v>0</v>
      </c>
      <c r="E31" s="16">
        <f>'附件7学前教育普及普惠督导评估重点指标采集表（幼儿园）'!E32</f>
        <v>0</v>
      </c>
      <c r="F31" s="16">
        <f>'附件7学前教育普及普惠督导评估重点指标采集表（幼儿园）'!F32</f>
        <v>0</v>
      </c>
      <c r="G31" s="16">
        <f>'附件7学前教育普及普惠督导评估重点指标采集表（幼儿园）'!G32</f>
        <v>0</v>
      </c>
      <c r="H31" s="16">
        <f>'附件7学前教育普及普惠督导评估重点指标采集表（幼儿园）'!H32</f>
        <v>0</v>
      </c>
      <c r="I31" s="16">
        <f>'附件7学前教育普及普惠督导评估重点指标采集表（幼儿园）'!I32</f>
        <v>0</v>
      </c>
      <c r="J31" s="16">
        <f>'附件7学前教育普及普惠督导评估重点指标采集表（幼儿园）'!J32</f>
        <v>0</v>
      </c>
      <c r="K31" s="26" t="e">
        <f>'附件7学前教育普及普惠督导评估重点指标采集表（幼儿园）'!H32/'附件7学前教育普及普惠督导评估重点指标采集表（幼儿园）'!G32</f>
        <v>#DIV/0!</v>
      </c>
      <c r="L31" s="16">
        <f>'附件7学前教育普及普惠督导评估重点指标采集表（幼儿园）'!K32</f>
        <v>0</v>
      </c>
      <c r="M31" s="26" t="e">
        <f>'附件7学前教育普及普惠督导评估重点指标采集表（幼儿园）'!K32/'附件7学前教育普及普惠督导评估重点指标采集表（幼儿园）'!G32</f>
        <v>#DIV/0!</v>
      </c>
      <c r="N31" s="16">
        <f>'附件7学前教育普及普惠督导评估重点指标采集表（幼儿园）'!L32</f>
        <v>0</v>
      </c>
      <c r="O31" s="16">
        <f>'附件7学前教育普及普惠督导评估重点指标采集表（幼儿园）'!M32</f>
        <v>0</v>
      </c>
      <c r="P31" s="27" t="e">
        <f>'附件7学前教育普及普惠督导评估重点指标采集表（幼儿园）'!M32/'附件7学前教育普及普惠督导评估重点指标采集表（幼儿园）'!L32*100</f>
        <v>#DIV/0!</v>
      </c>
      <c r="Q31" s="16">
        <f>'附件7学前教育普及普惠督导评估重点指标采集表（幼儿园）'!N32+'附件7学前教育普及普惠督导评估重点指标采集表（幼儿园）'!P32+'附件7学前教育普及普惠督导评估重点指标采集表（幼儿园）'!R32+'附件7学前教育普及普惠督导评估重点指标采集表（幼儿园）'!T32</f>
        <v>0</v>
      </c>
      <c r="R31" s="27" t="e">
        <f>('附件7学前教育普及普惠督导评估重点指标采集表（幼儿园）'!O32+'附件7学前教育普及普惠督导评估重点指标采集表（幼儿园）'!Q32+'附件7学前教育普及普惠督导评估重点指标采集表（幼儿园）'!S32+'附件7学前教育普及普惠督导评估重点指标采集表（幼儿园）'!U32)/Q31*100</f>
        <v>#DIV/0!</v>
      </c>
      <c r="S31" s="16">
        <f>'附件7学前教育普及普惠督导评估重点指标采集表（幼儿园）'!N32</f>
        <v>0</v>
      </c>
      <c r="T31" s="16">
        <f>'附件7学前教育普及普惠督导评估重点指标采集表（幼儿园）'!O32</f>
        <v>0</v>
      </c>
      <c r="U31" s="16">
        <f>'附件7学前教育普及普惠督导评估重点指标采集表（幼儿园）'!P32</f>
        <v>0</v>
      </c>
      <c r="V31" s="16">
        <f>'附件7学前教育普及普惠督导评估重点指标采集表（幼儿园）'!Q32</f>
        <v>0</v>
      </c>
      <c r="W31" s="16">
        <f>'附件7学前教育普及普惠督导评估重点指标采集表（幼儿园）'!R32</f>
        <v>0</v>
      </c>
      <c r="X31" s="16">
        <f>'附件7学前教育普及普惠督导评估重点指标采集表（幼儿园）'!S32</f>
        <v>0</v>
      </c>
      <c r="Y31" s="16">
        <f>'附件7学前教育普及普惠督导评估重点指标采集表（幼儿园）'!T32</f>
        <v>0</v>
      </c>
      <c r="Z31" s="16">
        <f>'附件7学前教育普及普惠督导评估重点指标采集表（幼儿园）'!U32</f>
        <v>0</v>
      </c>
      <c r="AA31" s="16">
        <f>'附件7学前教育普及普惠督导评估重点指标采集表（幼儿园）'!V32</f>
        <v>0</v>
      </c>
      <c r="AB31" s="16">
        <f>'附件7学前教育普及普惠督导评估重点指标采集表（幼儿园）'!W32</f>
        <v>0</v>
      </c>
      <c r="AC31" s="16" t="e">
        <f>'附件7学前教育普及普惠督导评估重点指标采集表（幼儿园）'!X32/'附件7学前教育普及普惠督导评估重点指标采集表（幼儿园）'!G32</f>
        <v>#DIV/0!</v>
      </c>
      <c r="AD31" s="16" t="e">
        <f>'附件7学前教育普及普惠督导评估重点指标采集表（幼儿园）'!Y32/'附件7学前教育普及普惠督导评估重点指标采集表（幼儿园）'!G32</f>
        <v>#DIV/0!</v>
      </c>
      <c r="AE31" s="16" t="e">
        <f>'附件7学前教育普及普惠督导评估重点指标采集表（幼儿园）'!Z32/'附件7学前教育普及普惠督导评估重点指标采集表（幼儿园）'!G32</f>
        <v>#DIV/0!</v>
      </c>
      <c r="AF31" s="16">
        <f>'附件7学前教育普及普惠督导评估重点指标采集表（幼儿园）'!AA32</f>
        <v>0</v>
      </c>
      <c r="AG31" s="16">
        <f>'附件7学前教育普及普惠督导评估重点指标采集表（幼儿园）'!AB32</f>
        <v>0</v>
      </c>
      <c r="AH31" s="16">
        <f>'附件7学前教育普及普惠督导评估重点指标采集表（幼儿园）'!AC32</f>
        <v>0</v>
      </c>
      <c r="AI31" s="16">
        <f>'附件7学前教育普及普惠督导评估重点指标采集表（幼儿园）'!AD32</f>
        <v>0</v>
      </c>
      <c r="AJ31" s="16">
        <f>'附件7学前教育普及普惠督导评估重点指标采集表（幼儿园）'!AE32</f>
        <v>0</v>
      </c>
      <c r="AK31" s="16">
        <f>'附件7学前教育普及普惠督导评估重点指标采集表（幼儿园）'!AF32</f>
        <v>0</v>
      </c>
      <c r="AL31" s="16">
        <f>'附件7学前教育普及普惠督导评估重点指标采集表（幼儿园）'!AG32</f>
        <v>0</v>
      </c>
      <c r="AM31" s="16">
        <f>'附件7学前教育普及普惠督导评估重点指标采集表（幼儿园）'!AH32</f>
        <v>0</v>
      </c>
      <c r="AN31" s="16">
        <f>'附件7学前教育普及普惠督导评估重点指标采集表（幼儿园）'!AI32</f>
        <v>0</v>
      </c>
      <c r="AO31" s="16" t="e">
        <f>'附件7学前教育普及普惠督导评估重点指标采集表（幼儿园）'!AJ32/'附件7学前教育普及普惠督导评估重点指标采集表（幼儿园）'!G32</f>
        <v>#DIV/0!</v>
      </c>
      <c r="AP31" s="16">
        <f>'附件7学前教育普及普惠督导评估重点指标采集表（幼儿园）'!AK32</f>
        <v>0</v>
      </c>
      <c r="AQ31" s="16">
        <f>'附件7学前教育普及普惠督导评估重点指标采集表（幼儿园）'!AL32</f>
        <v>0</v>
      </c>
      <c r="AR31" s="16">
        <f>'附件7学前教育普及普惠督导评估重点指标采集表（幼儿园）'!AM32</f>
        <v>0</v>
      </c>
      <c r="AS31" s="16">
        <f>'附件7学前教育普及普惠督导评估重点指标采集表（幼儿园）'!AN32</f>
        <v>0</v>
      </c>
      <c r="AT31" s="16">
        <f>'附件7学前教育普及普惠督导评估重点指标采集表（幼儿园）'!AO32</f>
        <v>0</v>
      </c>
    </row>
    <row r="32" ht="17.4" spans="1:46">
      <c r="A32" s="25">
        <v>26</v>
      </c>
      <c r="B32" s="16">
        <f>'附件7学前教育普及普惠督导评估重点指标采集表（幼儿园）'!B33</f>
        <v>0</v>
      </c>
      <c r="C32" s="16">
        <f>'附件7学前教育普及普惠督导评估重点指标采集表（幼儿园）'!C33</f>
        <v>0</v>
      </c>
      <c r="D32" s="16">
        <f>'附件7学前教育普及普惠督导评估重点指标采集表（幼儿园）'!D33</f>
        <v>0</v>
      </c>
      <c r="E32" s="16">
        <f>'附件7学前教育普及普惠督导评估重点指标采集表（幼儿园）'!E33</f>
        <v>0</v>
      </c>
      <c r="F32" s="16">
        <f>'附件7学前教育普及普惠督导评估重点指标采集表（幼儿园）'!F33</f>
        <v>0</v>
      </c>
      <c r="G32" s="16">
        <f>'附件7学前教育普及普惠督导评估重点指标采集表（幼儿园）'!G33</f>
        <v>0</v>
      </c>
      <c r="H32" s="16">
        <f>'附件7学前教育普及普惠督导评估重点指标采集表（幼儿园）'!H33</f>
        <v>0</v>
      </c>
      <c r="I32" s="16">
        <f>'附件7学前教育普及普惠督导评估重点指标采集表（幼儿园）'!I33</f>
        <v>0</v>
      </c>
      <c r="J32" s="16">
        <f>'附件7学前教育普及普惠督导评估重点指标采集表（幼儿园）'!J33</f>
        <v>0</v>
      </c>
      <c r="K32" s="26" t="e">
        <f>'附件7学前教育普及普惠督导评估重点指标采集表（幼儿园）'!H33/'附件7学前教育普及普惠督导评估重点指标采集表（幼儿园）'!G33</f>
        <v>#DIV/0!</v>
      </c>
      <c r="L32" s="16">
        <f>'附件7学前教育普及普惠督导评估重点指标采集表（幼儿园）'!K33</f>
        <v>0</v>
      </c>
      <c r="M32" s="26" t="e">
        <f>'附件7学前教育普及普惠督导评估重点指标采集表（幼儿园）'!K33/'附件7学前教育普及普惠督导评估重点指标采集表（幼儿园）'!G33</f>
        <v>#DIV/0!</v>
      </c>
      <c r="N32" s="16">
        <f>'附件7学前教育普及普惠督导评估重点指标采集表（幼儿园）'!L33</f>
        <v>0</v>
      </c>
      <c r="O32" s="16">
        <f>'附件7学前教育普及普惠督导评估重点指标采集表（幼儿园）'!M33</f>
        <v>0</v>
      </c>
      <c r="P32" s="27" t="e">
        <f>'附件7学前教育普及普惠督导评估重点指标采集表（幼儿园）'!M33/'附件7学前教育普及普惠督导评估重点指标采集表（幼儿园）'!L33*100</f>
        <v>#DIV/0!</v>
      </c>
      <c r="Q32" s="16">
        <f>'附件7学前教育普及普惠督导评估重点指标采集表（幼儿园）'!N33+'附件7学前教育普及普惠督导评估重点指标采集表（幼儿园）'!P33+'附件7学前教育普及普惠督导评估重点指标采集表（幼儿园）'!R33+'附件7学前教育普及普惠督导评估重点指标采集表（幼儿园）'!T33</f>
        <v>0</v>
      </c>
      <c r="R32" s="27" t="e">
        <f>('附件7学前教育普及普惠督导评估重点指标采集表（幼儿园）'!O33+'附件7学前教育普及普惠督导评估重点指标采集表（幼儿园）'!Q33+'附件7学前教育普及普惠督导评估重点指标采集表（幼儿园）'!S33+'附件7学前教育普及普惠督导评估重点指标采集表（幼儿园）'!U33)/Q32*100</f>
        <v>#DIV/0!</v>
      </c>
      <c r="S32" s="16">
        <f>'附件7学前教育普及普惠督导评估重点指标采集表（幼儿园）'!N33</f>
        <v>0</v>
      </c>
      <c r="T32" s="16">
        <f>'附件7学前教育普及普惠督导评估重点指标采集表（幼儿园）'!O33</f>
        <v>0</v>
      </c>
      <c r="U32" s="16">
        <f>'附件7学前教育普及普惠督导评估重点指标采集表（幼儿园）'!P33</f>
        <v>0</v>
      </c>
      <c r="V32" s="16">
        <f>'附件7学前教育普及普惠督导评估重点指标采集表（幼儿园）'!Q33</f>
        <v>0</v>
      </c>
      <c r="W32" s="16">
        <f>'附件7学前教育普及普惠督导评估重点指标采集表（幼儿园）'!R33</f>
        <v>0</v>
      </c>
      <c r="X32" s="16">
        <f>'附件7学前教育普及普惠督导评估重点指标采集表（幼儿园）'!S33</f>
        <v>0</v>
      </c>
      <c r="Y32" s="16">
        <f>'附件7学前教育普及普惠督导评估重点指标采集表（幼儿园）'!T33</f>
        <v>0</v>
      </c>
      <c r="Z32" s="16">
        <f>'附件7学前教育普及普惠督导评估重点指标采集表（幼儿园）'!U33</f>
        <v>0</v>
      </c>
      <c r="AA32" s="16">
        <f>'附件7学前教育普及普惠督导评估重点指标采集表（幼儿园）'!V33</f>
        <v>0</v>
      </c>
      <c r="AB32" s="16">
        <f>'附件7学前教育普及普惠督导评估重点指标采集表（幼儿园）'!W33</f>
        <v>0</v>
      </c>
      <c r="AC32" s="16" t="e">
        <f>'附件7学前教育普及普惠督导评估重点指标采集表（幼儿园）'!X33/'附件7学前教育普及普惠督导评估重点指标采集表（幼儿园）'!G33</f>
        <v>#DIV/0!</v>
      </c>
      <c r="AD32" s="16" t="e">
        <f>'附件7学前教育普及普惠督导评估重点指标采集表（幼儿园）'!Y33/'附件7学前教育普及普惠督导评估重点指标采集表（幼儿园）'!G33</f>
        <v>#DIV/0!</v>
      </c>
      <c r="AE32" s="16" t="e">
        <f>'附件7学前教育普及普惠督导评估重点指标采集表（幼儿园）'!Z33/'附件7学前教育普及普惠督导评估重点指标采集表（幼儿园）'!G33</f>
        <v>#DIV/0!</v>
      </c>
      <c r="AF32" s="16">
        <f>'附件7学前教育普及普惠督导评估重点指标采集表（幼儿园）'!AA33</f>
        <v>0</v>
      </c>
      <c r="AG32" s="16">
        <f>'附件7学前教育普及普惠督导评估重点指标采集表（幼儿园）'!AB33</f>
        <v>0</v>
      </c>
      <c r="AH32" s="16">
        <f>'附件7学前教育普及普惠督导评估重点指标采集表（幼儿园）'!AC33</f>
        <v>0</v>
      </c>
      <c r="AI32" s="16">
        <f>'附件7学前教育普及普惠督导评估重点指标采集表（幼儿园）'!AD33</f>
        <v>0</v>
      </c>
      <c r="AJ32" s="16">
        <f>'附件7学前教育普及普惠督导评估重点指标采集表（幼儿园）'!AE33</f>
        <v>0</v>
      </c>
      <c r="AK32" s="16">
        <f>'附件7学前教育普及普惠督导评估重点指标采集表（幼儿园）'!AF33</f>
        <v>0</v>
      </c>
      <c r="AL32" s="16">
        <f>'附件7学前教育普及普惠督导评估重点指标采集表（幼儿园）'!AG33</f>
        <v>0</v>
      </c>
      <c r="AM32" s="16">
        <f>'附件7学前教育普及普惠督导评估重点指标采集表（幼儿园）'!AH33</f>
        <v>0</v>
      </c>
      <c r="AN32" s="16">
        <f>'附件7学前教育普及普惠督导评估重点指标采集表（幼儿园）'!AI33</f>
        <v>0</v>
      </c>
      <c r="AO32" s="16" t="e">
        <f>'附件7学前教育普及普惠督导评估重点指标采集表（幼儿园）'!AJ33/'附件7学前教育普及普惠督导评估重点指标采集表（幼儿园）'!G33</f>
        <v>#DIV/0!</v>
      </c>
      <c r="AP32" s="16">
        <f>'附件7学前教育普及普惠督导评估重点指标采集表（幼儿园）'!AK33</f>
        <v>0</v>
      </c>
      <c r="AQ32" s="16">
        <f>'附件7学前教育普及普惠督导评估重点指标采集表（幼儿园）'!AL33</f>
        <v>0</v>
      </c>
      <c r="AR32" s="16">
        <f>'附件7学前教育普及普惠督导评估重点指标采集表（幼儿园）'!AM33</f>
        <v>0</v>
      </c>
      <c r="AS32" s="16">
        <f>'附件7学前教育普及普惠督导评估重点指标采集表（幼儿园）'!AN33</f>
        <v>0</v>
      </c>
      <c r="AT32" s="16">
        <f>'附件7学前教育普及普惠督导评估重点指标采集表（幼儿园）'!AO33</f>
        <v>0</v>
      </c>
    </row>
    <row r="33" ht="17.4" spans="1:46">
      <c r="A33" s="25">
        <v>27</v>
      </c>
      <c r="B33" s="16">
        <f>'附件7学前教育普及普惠督导评估重点指标采集表（幼儿园）'!B34</f>
        <v>0</v>
      </c>
      <c r="C33" s="16">
        <f>'附件7学前教育普及普惠督导评估重点指标采集表（幼儿园）'!C34</f>
        <v>0</v>
      </c>
      <c r="D33" s="16">
        <f>'附件7学前教育普及普惠督导评估重点指标采集表（幼儿园）'!D34</f>
        <v>0</v>
      </c>
      <c r="E33" s="16">
        <f>'附件7学前教育普及普惠督导评估重点指标采集表（幼儿园）'!E34</f>
        <v>0</v>
      </c>
      <c r="F33" s="16">
        <f>'附件7学前教育普及普惠督导评估重点指标采集表（幼儿园）'!F34</f>
        <v>0</v>
      </c>
      <c r="G33" s="16">
        <f>'附件7学前教育普及普惠督导评估重点指标采集表（幼儿园）'!G34</f>
        <v>0</v>
      </c>
      <c r="H33" s="16">
        <f>'附件7学前教育普及普惠督导评估重点指标采集表（幼儿园）'!H34</f>
        <v>0</v>
      </c>
      <c r="I33" s="16">
        <f>'附件7学前教育普及普惠督导评估重点指标采集表（幼儿园）'!I34</f>
        <v>0</v>
      </c>
      <c r="J33" s="16">
        <f>'附件7学前教育普及普惠督导评估重点指标采集表（幼儿园）'!J34</f>
        <v>0</v>
      </c>
      <c r="K33" s="26" t="e">
        <f>'附件7学前教育普及普惠督导评估重点指标采集表（幼儿园）'!H34/'附件7学前教育普及普惠督导评估重点指标采集表（幼儿园）'!G34</f>
        <v>#DIV/0!</v>
      </c>
      <c r="L33" s="16">
        <f>'附件7学前教育普及普惠督导评估重点指标采集表（幼儿园）'!K34</f>
        <v>0</v>
      </c>
      <c r="M33" s="26" t="e">
        <f>'附件7学前教育普及普惠督导评估重点指标采集表（幼儿园）'!K34/'附件7学前教育普及普惠督导评估重点指标采集表（幼儿园）'!G34</f>
        <v>#DIV/0!</v>
      </c>
      <c r="N33" s="16">
        <f>'附件7学前教育普及普惠督导评估重点指标采集表（幼儿园）'!L34</f>
        <v>0</v>
      </c>
      <c r="O33" s="16">
        <f>'附件7学前教育普及普惠督导评估重点指标采集表（幼儿园）'!M34</f>
        <v>0</v>
      </c>
      <c r="P33" s="27" t="e">
        <f>'附件7学前教育普及普惠督导评估重点指标采集表（幼儿园）'!M34/'附件7学前教育普及普惠督导评估重点指标采集表（幼儿园）'!L34*100</f>
        <v>#DIV/0!</v>
      </c>
      <c r="Q33" s="16">
        <f>'附件7学前教育普及普惠督导评估重点指标采集表（幼儿园）'!N34+'附件7学前教育普及普惠督导评估重点指标采集表（幼儿园）'!P34+'附件7学前教育普及普惠督导评估重点指标采集表（幼儿园）'!R34+'附件7学前教育普及普惠督导评估重点指标采集表（幼儿园）'!T34</f>
        <v>0</v>
      </c>
      <c r="R33" s="27" t="e">
        <f>('附件7学前教育普及普惠督导评估重点指标采集表（幼儿园）'!O34+'附件7学前教育普及普惠督导评估重点指标采集表（幼儿园）'!Q34+'附件7学前教育普及普惠督导评估重点指标采集表（幼儿园）'!S34+'附件7学前教育普及普惠督导评估重点指标采集表（幼儿园）'!U34)/Q33*100</f>
        <v>#DIV/0!</v>
      </c>
      <c r="S33" s="16">
        <f>'附件7学前教育普及普惠督导评估重点指标采集表（幼儿园）'!N34</f>
        <v>0</v>
      </c>
      <c r="T33" s="16">
        <f>'附件7学前教育普及普惠督导评估重点指标采集表（幼儿园）'!O34</f>
        <v>0</v>
      </c>
      <c r="U33" s="16">
        <f>'附件7学前教育普及普惠督导评估重点指标采集表（幼儿园）'!P34</f>
        <v>0</v>
      </c>
      <c r="V33" s="16">
        <f>'附件7学前教育普及普惠督导评估重点指标采集表（幼儿园）'!Q34</f>
        <v>0</v>
      </c>
      <c r="W33" s="16">
        <f>'附件7学前教育普及普惠督导评估重点指标采集表（幼儿园）'!R34</f>
        <v>0</v>
      </c>
      <c r="X33" s="16">
        <f>'附件7学前教育普及普惠督导评估重点指标采集表（幼儿园）'!S34</f>
        <v>0</v>
      </c>
      <c r="Y33" s="16">
        <f>'附件7学前教育普及普惠督导评估重点指标采集表（幼儿园）'!T34</f>
        <v>0</v>
      </c>
      <c r="Z33" s="16">
        <f>'附件7学前教育普及普惠督导评估重点指标采集表（幼儿园）'!U34</f>
        <v>0</v>
      </c>
      <c r="AA33" s="16">
        <f>'附件7学前教育普及普惠督导评估重点指标采集表（幼儿园）'!V34</f>
        <v>0</v>
      </c>
      <c r="AB33" s="16">
        <f>'附件7学前教育普及普惠督导评估重点指标采集表（幼儿园）'!W34</f>
        <v>0</v>
      </c>
      <c r="AC33" s="16" t="e">
        <f>'附件7学前教育普及普惠督导评估重点指标采集表（幼儿园）'!X34/'附件7学前教育普及普惠督导评估重点指标采集表（幼儿园）'!G34</f>
        <v>#DIV/0!</v>
      </c>
      <c r="AD33" s="16" t="e">
        <f>'附件7学前教育普及普惠督导评估重点指标采集表（幼儿园）'!Y34/'附件7学前教育普及普惠督导评估重点指标采集表（幼儿园）'!G34</f>
        <v>#DIV/0!</v>
      </c>
      <c r="AE33" s="16" t="e">
        <f>'附件7学前教育普及普惠督导评估重点指标采集表（幼儿园）'!Z34/'附件7学前教育普及普惠督导评估重点指标采集表（幼儿园）'!G34</f>
        <v>#DIV/0!</v>
      </c>
      <c r="AF33" s="16">
        <f>'附件7学前教育普及普惠督导评估重点指标采集表（幼儿园）'!AA34</f>
        <v>0</v>
      </c>
      <c r="AG33" s="16">
        <f>'附件7学前教育普及普惠督导评估重点指标采集表（幼儿园）'!AB34</f>
        <v>0</v>
      </c>
      <c r="AH33" s="16">
        <f>'附件7学前教育普及普惠督导评估重点指标采集表（幼儿园）'!AC34</f>
        <v>0</v>
      </c>
      <c r="AI33" s="16">
        <f>'附件7学前教育普及普惠督导评估重点指标采集表（幼儿园）'!AD34</f>
        <v>0</v>
      </c>
      <c r="AJ33" s="16">
        <f>'附件7学前教育普及普惠督导评估重点指标采集表（幼儿园）'!AE34</f>
        <v>0</v>
      </c>
      <c r="AK33" s="16">
        <f>'附件7学前教育普及普惠督导评估重点指标采集表（幼儿园）'!AF34</f>
        <v>0</v>
      </c>
      <c r="AL33" s="16">
        <f>'附件7学前教育普及普惠督导评估重点指标采集表（幼儿园）'!AG34</f>
        <v>0</v>
      </c>
      <c r="AM33" s="16">
        <f>'附件7学前教育普及普惠督导评估重点指标采集表（幼儿园）'!AH34</f>
        <v>0</v>
      </c>
      <c r="AN33" s="16">
        <f>'附件7学前教育普及普惠督导评估重点指标采集表（幼儿园）'!AI34</f>
        <v>0</v>
      </c>
      <c r="AO33" s="16" t="e">
        <f>'附件7学前教育普及普惠督导评估重点指标采集表（幼儿园）'!AJ34/'附件7学前教育普及普惠督导评估重点指标采集表（幼儿园）'!G34</f>
        <v>#DIV/0!</v>
      </c>
      <c r="AP33" s="16">
        <f>'附件7学前教育普及普惠督导评估重点指标采集表（幼儿园）'!AK34</f>
        <v>0</v>
      </c>
      <c r="AQ33" s="16">
        <f>'附件7学前教育普及普惠督导评估重点指标采集表（幼儿园）'!AL34</f>
        <v>0</v>
      </c>
      <c r="AR33" s="16">
        <f>'附件7学前教育普及普惠督导评估重点指标采集表（幼儿园）'!AM34</f>
        <v>0</v>
      </c>
      <c r="AS33" s="16">
        <f>'附件7学前教育普及普惠督导评估重点指标采集表（幼儿园）'!AN34</f>
        <v>0</v>
      </c>
      <c r="AT33" s="16">
        <f>'附件7学前教育普及普惠督导评估重点指标采集表（幼儿园）'!AO34</f>
        <v>0</v>
      </c>
    </row>
    <row r="34" ht="17.4" spans="1:46">
      <c r="A34" s="25">
        <v>28</v>
      </c>
      <c r="B34" s="16">
        <f>'附件7学前教育普及普惠督导评估重点指标采集表（幼儿园）'!B35</f>
        <v>0</v>
      </c>
      <c r="C34" s="16">
        <f>'附件7学前教育普及普惠督导评估重点指标采集表（幼儿园）'!C35</f>
        <v>0</v>
      </c>
      <c r="D34" s="16">
        <f>'附件7学前教育普及普惠督导评估重点指标采集表（幼儿园）'!D35</f>
        <v>0</v>
      </c>
      <c r="E34" s="16">
        <f>'附件7学前教育普及普惠督导评估重点指标采集表（幼儿园）'!E35</f>
        <v>0</v>
      </c>
      <c r="F34" s="16">
        <f>'附件7学前教育普及普惠督导评估重点指标采集表（幼儿园）'!F35</f>
        <v>0</v>
      </c>
      <c r="G34" s="16">
        <f>'附件7学前教育普及普惠督导评估重点指标采集表（幼儿园）'!G35</f>
        <v>0</v>
      </c>
      <c r="H34" s="16">
        <f>'附件7学前教育普及普惠督导评估重点指标采集表（幼儿园）'!H35</f>
        <v>0</v>
      </c>
      <c r="I34" s="16">
        <f>'附件7学前教育普及普惠督导评估重点指标采集表（幼儿园）'!I35</f>
        <v>0</v>
      </c>
      <c r="J34" s="16">
        <f>'附件7学前教育普及普惠督导评估重点指标采集表（幼儿园）'!J35</f>
        <v>0</v>
      </c>
      <c r="K34" s="26" t="e">
        <f>'附件7学前教育普及普惠督导评估重点指标采集表（幼儿园）'!H35/'附件7学前教育普及普惠督导评估重点指标采集表（幼儿园）'!G35</f>
        <v>#DIV/0!</v>
      </c>
      <c r="L34" s="16">
        <f>'附件7学前教育普及普惠督导评估重点指标采集表（幼儿园）'!K35</f>
        <v>0</v>
      </c>
      <c r="M34" s="26" t="e">
        <f>'附件7学前教育普及普惠督导评估重点指标采集表（幼儿园）'!K35/'附件7学前教育普及普惠督导评估重点指标采集表（幼儿园）'!G35</f>
        <v>#DIV/0!</v>
      </c>
      <c r="N34" s="16">
        <f>'附件7学前教育普及普惠督导评估重点指标采集表（幼儿园）'!L35</f>
        <v>0</v>
      </c>
      <c r="O34" s="16">
        <f>'附件7学前教育普及普惠督导评估重点指标采集表（幼儿园）'!M35</f>
        <v>0</v>
      </c>
      <c r="P34" s="27" t="e">
        <f>'附件7学前教育普及普惠督导评估重点指标采集表（幼儿园）'!M35/'附件7学前教育普及普惠督导评估重点指标采集表（幼儿园）'!L35*100</f>
        <v>#DIV/0!</v>
      </c>
      <c r="Q34" s="16">
        <f>'附件7学前教育普及普惠督导评估重点指标采集表（幼儿园）'!N35+'附件7学前教育普及普惠督导评估重点指标采集表（幼儿园）'!P35+'附件7学前教育普及普惠督导评估重点指标采集表（幼儿园）'!R35+'附件7学前教育普及普惠督导评估重点指标采集表（幼儿园）'!T35</f>
        <v>0</v>
      </c>
      <c r="R34" s="27" t="e">
        <f>('附件7学前教育普及普惠督导评估重点指标采集表（幼儿园）'!O35+'附件7学前教育普及普惠督导评估重点指标采集表（幼儿园）'!Q35+'附件7学前教育普及普惠督导评估重点指标采集表（幼儿园）'!S35+'附件7学前教育普及普惠督导评估重点指标采集表（幼儿园）'!U35)/Q34*100</f>
        <v>#DIV/0!</v>
      </c>
      <c r="S34" s="16">
        <f>'附件7学前教育普及普惠督导评估重点指标采集表（幼儿园）'!N35</f>
        <v>0</v>
      </c>
      <c r="T34" s="16">
        <f>'附件7学前教育普及普惠督导评估重点指标采集表（幼儿园）'!O35</f>
        <v>0</v>
      </c>
      <c r="U34" s="16">
        <f>'附件7学前教育普及普惠督导评估重点指标采集表（幼儿园）'!P35</f>
        <v>0</v>
      </c>
      <c r="V34" s="16">
        <f>'附件7学前教育普及普惠督导评估重点指标采集表（幼儿园）'!Q35</f>
        <v>0</v>
      </c>
      <c r="W34" s="16">
        <f>'附件7学前教育普及普惠督导评估重点指标采集表（幼儿园）'!R35</f>
        <v>0</v>
      </c>
      <c r="X34" s="16">
        <f>'附件7学前教育普及普惠督导评估重点指标采集表（幼儿园）'!S35</f>
        <v>0</v>
      </c>
      <c r="Y34" s="16">
        <f>'附件7学前教育普及普惠督导评估重点指标采集表（幼儿园）'!T35</f>
        <v>0</v>
      </c>
      <c r="Z34" s="16">
        <f>'附件7学前教育普及普惠督导评估重点指标采集表（幼儿园）'!U35</f>
        <v>0</v>
      </c>
      <c r="AA34" s="16">
        <f>'附件7学前教育普及普惠督导评估重点指标采集表（幼儿园）'!V35</f>
        <v>0</v>
      </c>
      <c r="AB34" s="16">
        <f>'附件7学前教育普及普惠督导评估重点指标采集表（幼儿园）'!W35</f>
        <v>0</v>
      </c>
      <c r="AC34" s="16" t="e">
        <f>'附件7学前教育普及普惠督导评估重点指标采集表（幼儿园）'!X35/'附件7学前教育普及普惠督导评估重点指标采集表（幼儿园）'!G35</f>
        <v>#DIV/0!</v>
      </c>
      <c r="AD34" s="16" t="e">
        <f>'附件7学前教育普及普惠督导评估重点指标采集表（幼儿园）'!Y35/'附件7学前教育普及普惠督导评估重点指标采集表（幼儿园）'!G35</f>
        <v>#DIV/0!</v>
      </c>
      <c r="AE34" s="16" t="e">
        <f>'附件7学前教育普及普惠督导评估重点指标采集表（幼儿园）'!Z35/'附件7学前教育普及普惠督导评估重点指标采集表（幼儿园）'!G35</f>
        <v>#DIV/0!</v>
      </c>
      <c r="AF34" s="16">
        <f>'附件7学前教育普及普惠督导评估重点指标采集表（幼儿园）'!AA35</f>
        <v>0</v>
      </c>
      <c r="AG34" s="16">
        <f>'附件7学前教育普及普惠督导评估重点指标采集表（幼儿园）'!AB35</f>
        <v>0</v>
      </c>
      <c r="AH34" s="16">
        <f>'附件7学前教育普及普惠督导评估重点指标采集表（幼儿园）'!AC35</f>
        <v>0</v>
      </c>
      <c r="AI34" s="16">
        <f>'附件7学前教育普及普惠督导评估重点指标采集表（幼儿园）'!AD35</f>
        <v>0</v>
      </c>
      <c r="AJ34" s="16">
        <f>'附件7学前教育普及普惠督导评估重点指标采集表（幼儿园）'!AE35</f>
        <v>0</v>
      </c>
      <c r="AK34" s="16">
        <f>'附件7学前教育普及普惠督导评估重点指标采集表（幼儿园）'!AF35</f>
        <v>0</v>
      </c>
      <c r="AL34" s="16">
        <f>'附件7学前教育普及普惠督导评估重点指标采集表（幼儿园）'!AG35</f>
        <v>0</v>
      </c>
      <c r="AM34" s="16">
        <f>'附件7学前教育普及普惠督导评估重点指标采集表（幼儿园）'!AH35</f>
        <v>0</v>
      </c>
      <c r="AN34" s="16">
        <f>'附件7学前教育普及普惠督导评估重点指标采集表（幼儿园）'!AI35</f>
        <v>0</v>
      </c>
      <c r="AO34" s="16" t="e">
        <f>'附件7学前教育普及普惠督导评估重点指标采集表（幼儿园）'!AJ35/'附件7学前教育普及普惠督导评估重点指标采集表（幼儿园）'!G35</f>
        <v>#DIV/0!</v>
      </c>
      <c r="AP34" s="16">
        <f>'附件7学前教育普及普惠督导评估重点指标采集表（幼儿园）'!AK35</f>
        <v>0</v>
      </c>
      <c r="AQ34" s="16">
        <f>'附件7学前教育普及普惠督导评估重点指标采集表（幼儿园）'!AL35</f>
        <v>0</v>
      </c>
      <c r="AR34" s="16">
        <f>'附件7学前教育普及普惠督导评估重点指标采集表（幼儿园）'!AM35</f>
        <v>0</v>
      </c>
      <c r="AS34" s="16">
        <f>'附件7学前教育普及普惠督导评估重点指标采集表（幼儿园）'!AN35</f>
        <v>0</v>
      </c>
      <c r="AT34" s="16">
        <f>'附件7学前教育普及普惠督导评估重点指标采集表（幼儿园）'!AO35</f>
        <v>0</v>
      </c>
    </row>
    <row r="35" ht="17.4" spans="1:46">
      <c r="A35" s="25">
        <v>29</v>
      </c>
      <c r="B35" s="16">
        <f>'附件7学前教育普及普惠督导评估重点指标采集表（幼儿园）'!B36</f>
        <v>0</v>
      </c>
      <c r="C35" s="16">
        <f>'附件7学前教育普及普惠督导评估重点指标采集表（幼儿园）'!C36</f>
        <v>0</v>
      </c>
      <c r="D35" s="16">
        <f>'附件7学前教育普及普惠督导评估重点指标采集表（幼儿园）'!D36</f>
        <v>0</v>
      </c>
      <c r="E35" s="16">
        <f>'附件7学前教育普及普惠督导评估重点指标采集表（幼儿园）'!E36</f>
        <v>0</v>
      </c>
      <c r="F35" s="16">
        <f>'附件7学前教育普及普惠督导评估重点指标采集表（幼儿园）'!F36</f>
        <v>0</v>
      </c>
      <c r="G35" s="16">
        <f>'附件7学前教育普及普惠督导评估重点指标采集表（幼儿园）'!G36</f>
        <v>0</v>
      </c>
      <c r="H35" s="16">
        <f>'附件7学前教育普及普惠督导评估重点指标采集表（幼儿园）'!H36</f>
        <v>0</v>
      </c>
      <c r="I35" s="16">
        <f>'附件7学前教育普及普惠督导评估重点指标采集表（幼儿园）'!I36</f>
        <v>0</v>
      </c>
      <c r="J35" s="16">
        <f>'附件7学前教育普及普惠督导评估重点指标采集表（幼儿园）'!J36</f>
        <v>0</v>
      </c>
      <c r="K35" s="26" t="e">
        <f>'附件7学前教育普及普惠督导评估重点指标采集表（幼儿园）'!H36/'附件7学前教育普及普惠督导评估重点指标采集表（幼儿园）'!G36</f>
        <v>#DIV/0!</v>
      </c>
      <c r="L35" s="16">
        <f>'附件7学前教育普及普惠督导评估重点指标采集表（幼儿园）'!K36</f>
        <v>0</v>
      </c>
      <c r="M35" s="26" t="e">
        <f>'附件7学前教育普及普惠督导评估重点指标采集表（幼儿园）'!K36/'附件7学前教育普及普惠督导评估重点指标采集表（幼儿园）'!G36</f>
        <v>#DIV/0!</v>
      </c>
      <c r="N35" s="16">
        <f>'附件7学前教育普及普惠督导评估重点指标采集表（幼儿园）'!L36</f>
        <v>0</v>
      </c>
      <c r="O35" s="16">
        <f>'附件7学前教育普及普惠督导评估重点指标采集表（幼儿园）'!M36</f>
        <v>0</v>
      </c>
      <c r="P35" s="27" t="e">
        <f>'附件7学前教育普及普惠督导评估重点指标采集表（幼儿园）'!M36/'附件7学前教育普及普惠督导评估重点指标采集表（幼儿园）'!L36*100</f>
        <v>#DIV/0!</v>
      </c>
      <c r="Q35" s="16">
        <f>'附件7学前教育普及普惠督导评估重点指标采集表（幼儿园）'!N36+'附件7学前教育普及普惠督导评估重点指标采集表（幼儿园）'!P36+'附件7学前教育普及普惠督导评估重点指标采集表（幼儿园）'!R36+'附件7学前教育普及普惠督导评估重点指标采集表（幼儿园）'!T36</f>
        <v>0</v>
      </c>
      <c r="R35" s="27" t="e">
        <f>('附件7学前教育普及普惠督导评估重点指标采集表（幼儿园）'!O36+'附件7学前教育普及普惠督导评估重点指标采集表（幼儿园）'!Q36+'附件7学前教育普及普惠督导评估重点指标采集表（幼儿园）'!S36+'附件7学前教育普及普惠督导评估重点指标采集表（幼儿园）'!U36)/Q35*100</f>
        <v>#DIV/0!</v>
      </c>
      <c r="S35" s="16">
        <f>'附件7学前教育普及普惠督导评估重点指标采集表（幼儿园）'!N36</f>
        <v>0</v>
      </c>
      <c r="T35" s="16">
        <f>'附件7学前教育普及普惠督导评估重点指标采集表（幼儿园）'!O36</f>
        <v>0</v>
      </c>
      <c r="U35" s="16">
        <f>'附件7学前教育普及普惠督导评估重点指标采集表（幼儿园）'!P36</f>
        <v>0</v>
      </c>
      <c r="V35" s="16">
        <f>'附件7学前教育普及普惠督导评估重点指标采集表（幼儿园）'!Q36</f>
        <v>0</v>
      </c>
      <c r="W35" s="16">
        <f>'附件7学前教育普及普惠督导评估重点指标采集表（幼儿园）'!R36</f>
        <v>0</v>
      </c>
      <c r="X35" s="16">
        <f>'附件7学前教育普及普惠督导评估重点指标采集表（幼儿园）'!S36</f>
        <v>0</v>
      </c>
      <c r="Y35" s="16">
        <f>'附件7学前教育普及普惠督导评估重点指标采集表（幼儿园）'!T36</f>
        <v>0</v>
      </c>
      <c r="Z35" s="16">
        <f>'附件7学前教育普及普惠督导评估重点指标采集表（幼儿园）'!U36</f>
        <v>0</v>
      </c>
      <c r="AA35" s="16">
        <f>'附件7学前教育普及普惠督导评估重点指标采集表（幼儿园）'!V36</f>
        <v>0</v>
      </c>
      <c r="AB35" s="16">
        <f>'附件7学前教育普及普惠督导评估重点指标采集表（幼儿园）'!W36</f>
        <v>0</v>
      </c>
      <c r="AC35" s="16" t="e">
        <f>'附件7学前教育普及普惠督导评估重点指标采集表（幼儿园）'!X36/'附件7学前教育普及普惠督导评估重点指标采集表（幼儿园）'!G36</f>
        <v>#DIV/0!</v>
      </c>
      <c r="AD35" s="16" t="e">
        <f>'附件7学前教育普及普惠督导评估重点指标采集表（幼儿园）'!Y36/'附件7学前教育普及普惠督导评估重点指标采集表（幼儿园）'!G36</f>
        <v>#DIV/0!</v>
      </c>
      <c r="AE35" s="16" t="e">
        <f>'附件7学前教育普及普惠督导评估重点指标采集表（幼儿园）'!Z36/'附件7学前教育普及普惠督导评估重点指标采集表（幼儿园）'!G36</f>
        <v>#DIV/0!</v>
      </c>
      <c r="AF35" s="16">
        <f>'附件7学前教育普及普惠督导评估重点指标采集表（幼儿园）'!AA36</f>
        <v>0</v>
      </c>
      <c r="AG35" s="16">
        <f>'附件7学前教育普及普惠督导评估重点指标采集表（幼儿园）'!AB36</f>
        <v>0</v>
      </c>
      <c r="AH35" s="16">
        <f>'附件7学前教育普及普惠督导评估重点指标采集表（幼儿园）'!AC36</f>
        <v>0</v>
      </c>
      <c r="AI35" s="16">
        <f>'附件7学前教育普及普惠督导评估重点指标采集表（幼儿园）'!AD36</f>
        <v>0</v>
      </c>
      <c r="AJ35" s="16">
        <f>'附件7学前教育普及普惠督导评估重点指标采集表（幼儿园）'!AE36</f>
        <v>0</v>
      </c>
      <c r="AK35" s="16">
        <f>'附件7学前教育普及普惠督导评估重点指标采集表（幼儿园）'!AF36</f>
        <v>0</v>
      </c>
      <c r="AL35" s="16">
        <f>'附件7学前教育普及普惠督导评估重点指标采集表（幼儿园）'!AG36</f>
        <v>0</v>
      </c>
      <c r="AM35" s="16">
        <f>'附件7学前教育普及普惠督导评估重点指标采集表（幼儿园）'!AH36</f>
        <v>0</v>
      </c>
      <c r="AN35" s="16">
        <f>'附件7学前教育普及普惠督导评估重点指标采集表（幼儿园）'!AI36</f>
        <v>0</v>
      </c>
      <c r="AO35" s="16" t="e">
        <f>'附件7学前教育普及普惠督导评估重点指标采集表（幼儿园）'!AJ36/'附件7学前教育普及普惠督导评估重点指标采集表（幼儿园）'!G36</f>
        <v>#DIV/0!</v>
      </c>
      <c r="AP35" s="16">
        <f>'附件7学前教育普及普惠督导评估重点指标采集表（幼儿园）'!AK36</f>
        <v>0</v>
      </c>
      <c r="AQ35" s="16">
        <f>'附件7学前教育普及普惠督导评估重点指标采集表（幼儿园）'!AL36</f>
        <v>0</v>
      </c>
      <c r="AR35" s="16">
        <f>'附件7学前教育普及普惠督导评估重点指标采集表（幼儿园）'!AM36</f>
        <v>0</v>
      </c>
      <c r="AS35" s="16">
        <f>'附件7学前教育普及普惠督导评估重点指标采集表（幼儿园）'!AN36</f>
        <v>0</v>
      </c>
      <c r="AT35" s="16">
        <f>'附件7学前教育普及普惠督导评估重点指标采集表（幼儿园）'!AO36</f>
        <v>0</v>
      </c>
    </row>
    <row r="36" ht="17.4" spans="1:46">
      <c r="A36" s="25">
        <v>30</v>
      </c>
      <c r="B36" s="16">
        <f>'附件7学前教育普及普惠督导评估重点指标采集表（幼儿园）'!B37</f>
        <v>0</v>
      </c>
      <c r="C36" s="16">
        <f>'附件7学前教育普及普惠督导评估重点指标采集表（幼儿园）'!C37</f>
        <v>0</v>
      </c>
      <c r="D36" s="16">
        <f>'附件7学前教育普及普惠督导评估重点指标采集表（幼儿园）'!D37</f>
        <v>0</v>
      </c>
      <c r="E36" s="16">
        <f>'附件7学前教育普及普惠督导评估重点指标采集表（幼儿园）'!E37</f>
        <v>0</v>
      </c>
      <c r="F36" s="16">
        <f>'附件7学前教育普及普惠督导评估重点指标采集表（幼儿园）'!F37</f>
        <v>0</v>
      </c>
      <c r="G36" s="16">
        <f>'附件7学前教育普及普惠督导评估重点指标采集表（幼儿园）'!G37</f>
        <v>0</v>
      </c>
      <c r="H36" s="16">
        <f>'附件7学前教育普及普惠督导评估重点指标采集表（幼儿园）'!H37</f>
        <v>0</v>
      </c>
      <c r="I36" s="16">
        <f>'附件7学前教育普及普惠督导评估重点指标采集表（幼儿园）'!I37</f>
        <v>0</v>
      </c>
      <c r="J36" s="16">
        <f>'附件7学前教育普及普惠督导评估重点指标采集表（幼儿园）'!J37</f>
        <v>0</v>
      </c>
      <c r="K36" s="26" t="e">
        <f>'附件7学前教育普及普惠督导评估重点指标采集表（幼儿园）'!H37/'附件7学前教育普及普惠督导评估重点指标采集表（幼儿园）'!G37</f>
        <v>#DIV/0!</v>
      </c>
      <c r="L36" s="16">
        <f>'附件7学前教育普及普惠督导评估重点指标采集表（幼儿园）'!K37</f>
        <v>0</v>
      </c>
      <c r="M36" s="26" t="e">
        <f>'附件7学前教育普及普惠督导评估重点指标采集表（幼儿园）'!K37/'附件7学前教育普及普惠督导评估重点指标采集表（幼儿园）'!G37</f>
        <v>#DIV/0!</v>
      </c>
      <c r="N36" s="16">
        <f>'附件7学前教育普及普惠督导评估重点指标采集表（幼儿园）'!L37</f>
        <v>0</v>
      </c>
      <c r="O36" s="16">
        <f>'附件7学前教育普及普惠督导评估重点指标采集表（幼儿园）'!M37</f>
        <v>0</v>
      </c>
      <c r="P36" s="27" t="e">
        <f>'附件7学前教育普及普惠督导评估重点指标采集表（幼儿园）'!M37/'附件7学前教育普及普惠督导评估重点指标采集表（幼儿园）'!L37*100</f>
        <v>#DIV/0!</v>
      </c>
      <c r="Q36" s="16">
        <f>'附件7学前教育普及普惠督导评估重点指标采集表（幼儿园）'!N37+'附件7学前教育普及普惠督导评估重点指标采集表（幼儿园）'!P37+'附件7学前教育普及普惠督导评估重点指标采集表（幼儿园）'!R37+'附件7学前教育普及普惠督导评估重点指标采集表（幼儿园）'!T37</f>
        <v>0</v>
      </c>
      <c r="R36" s="27" t="e">
        <f>('附件7学前教育普及普惠督导评估重点指标采集表（幼儿园）'!O37+'附件7学前教育普及普惠督导评估重点指标采集表（幼儿园）'!Q37+'附件7学前教育普及普惠督导评估重点指标采集表（幼儿园）'!S37+'附件7学前教育普及普惠督导评估重点指标采集表（幼儿园）'!U37)/Q36*100</f>
        <v>#DIV/0!</v>
      </c>
      <c r="S36" s="16">
        <f>'附件7学前教育普及普惠督导评估重点指标采集表（幼儿园）'!N37</f>
        <v>0</v>
      </c>
      <c r="T36" s="16">
        <f>'附件7学前教育普及普惠督导评估重点指标采集表（幼儿园）'!O37</f>
        <v>0</v>
      </c>
      <c r="U36" s="16">
        <f>'附件7学前教育普及普惠督导评估重点指标采集表（幼儿园）'!P37</f>
        <v>0</v>
      </c>
      <c r="V36" s="16">
        <f>'附件7学前教育普及普惠督导评估重点指标采集表（幼儿园）'!Q37</f>
        <v>0</v>
      </c>
      <c r="W36" s="16">
        <f>'附件7学前教育普及普惠督导评估重点指标采集表（幼儿园）'!R37</f>
        <v>0</v>
      </c>
      <c r="X36" s="16">
        <f>'附件7学前教育普及普惠督导评估重点指标采集表（幼儿园）'!S37</f>
        <v>0</v>
      </c>
      <c r="Y36" s="16">
        <f>'附件7学前教育普及普惠督导评估重点指标采集表（幼儿园）'!T37</f>
        <v>0</v>
      </c>
      <c r="Z36" s="16">
        <f>'附件7学前教育普及普惠督导评估重点指标采集表（幼儿园）'!U37</f>
        <v>0</v>
      </c>
      <c r="AA36" s="16">
        <f>'附件7学前教育普及普惠督导评估重点指标采集表（幼儿园）'!V37</f>
        <v>0</v>
      </c>
      <c r="AB36" s="16">
        <f>'附件7学前教育普及普惠督导评估重点指标采集表（幼儿园）'!W37</f>
        <v>0</v>
      </c>
      <c r="AC36" s="16" t="e">
        <f>'附件7学前教育普及普惠督导评估重点指标采集表（幼儿园）'!X37/'附件7学前教育普及普惠督导评估重点指标采集表（幼儿园）'!G37</f>
        <v>#DIV/0!</v>
      </c>
      <c r="AD36" s="16" t="e">
        <f>'附件7学前教育普及普惠督导评估重点指标采集表（幼儿园）'!Y37/'附件7学前教育普及普惠督导评估重点指标采集表（幼儿园）'!G37</f>
        <v>#DIV/0!</v>
      </c>
      <c r="AE36" s="16" t="e">
        <f>'附件7学前教育普及普惠督导评估重点指标采集表（幼儿园）'!Z37/'附件7学前教育普及普惠督导评估重点指标采集表（幼儿园）'!G37</f>
        <v>#DIV/0!</v>
      </c>
      <c r="AF36" s="16">
        <f>'附件7学前教育普及普惠督导评估重点指标采集表（幼儿园）'!AA37</f>
        <v>0</v>
      </c>
      <c r="AG36" s="16">
        <f>'附件7学前教育普及普惠督导评估重点指标采集表（幼儿园）'!AB37</f>
        <v>0</v>
      </c>
      <c r="AH36" s="16">
        <f>'附件7学前教育普及普惠督导评估重点指标采集表（幼儿园）'!AC37</f>
        <v>0</v>
      </c>
      <c r="AI36" s="16">
        <f>'附件7学前教育普及普惠督导评估重点指标采集表（幼儿园）'!AD37</f>
        <v>0</v>
      </c>
      <c r="AJ36" s="16">
        <f>'附件7学前教育普及普惠督导评估重点指标采集表（幼儿园）'!AE37</f>
        <v>0</v>
      </c>
      <c r="AK36" s="16">
        <f>'附件7学前教育普及普惠督导评估重点指标采集表（幼儿园）'!AF37</f>
        <v>0</v>
      </c>
      <c r="AL36" s="16">
        <f>'附件7学前教育普及普惠督导评估重点指标采集表（幼儿园）'!AG37</f>
        <v>0</v>
      </c>
      <c r="AM36" s="16">
        <f>'附件7学前教育普及普惠督导评估重点指标采集表（幼儿园）'!AH37</f>
        <v>0</v>
      </c>
      <c r="AN36" s="16">
        <f>'附件7学前教育普及普惠督导评估重点指标采集表（幼儿园）'!AI37</f>
        <v>0</v>
      </c>
      <c r="AO36" s="16" t="e">
        <f>'附件7学前教育普及普惠督导评估重点指标采集表（幼儿园）'!AJ37/'附件7学前教育普及普惠督导评估重点指标采集表（幼儿园）'!G37</f>
        <v>#DIV/0!</v>
      </c>
      <c r="AP36" s="16">
        <f>'附件7学前教育普及普惠督导评估重点指标采集表（幼儿园）'!AK37</f>
        <v>0</v>
      </c>
      <c r="AQ36" s="16">
        <f>'附件7学前教育普及普惠督导评估重点指标采集表（幼儿园）'!AL37</f>
        <v>0</v>
      </c>
      <c r="AR36" s="16">
        <f>'附件7学前教育普及普惠督导评估重点指标采集表（幼儿园）'!AM37</f>
        <v>0</v>
      </c>
      <c r="AS36" s="16">
        <f>'附件7学前教育普及普惠督导评估重点指标采集表（幼儿园）'!AN37</f>
        <v>0</v>
      </c>
      <c r="AT36" s="16">
        <f>'附件7学前教育普及普惠督导评估重点指标采集表（幼儿园）'!AO37</f>
        <v>0</v>
      </c>
    </row>
    <row r="37" ht="17.4" spans="1:46">
      <c r="A37" s="25">
        <v>31</v>
      </c>
      <c r="B37" s="16">
        <f>'附件7学前教育普及普惠督导评估重点指标采集表（幼儿园）'!B38</f>
        <v>0</v>
      </c>
      <c r="C37" s="16">
        <f>'附件7学前教育普及普惠督导评估重点指标采集表（幼儿园）'!C38</f>
        <v>0</v>
      </c>
      <c r="D37" s="16">
        <f>'附件7学前教育普及普惠督导评估重点指标采集表（幼儿园）'!D38</f>
        <v>0</v>
      </c>
      <c r="E37" s="16">
        <f>'附件7学前教育普及普惠督导评估重点指标采集表（幼儿园）'!E38</f>
        <v>0</v>
      </c>
      <c r="F37" s="16">
        <f>'附件7学前教育普及普惠督导评估重点指标采集表（幼儿园）'!F38</f>
        <v>0</v>
      </c>
      <c r="G37" s="16">
        <f>'附件7学前教育普及普惠督导评估重点指标采集表（幼儿园）'!G38</f>
        <v>0</v>
      </c>
      <c r="H37" s="16">
        <f>'附件7学前教育普及普惠督导评估重点指标采集表（幼儿园）'!H38</f>
        <v>0</v>
      </c>
      <c r="I37" s="16">
        <f>'附件7学前教育普及普惠督导评估重点指标采集表（幼儿园）'!I38</f>
        <v>0</v>
      </c>
      <c r="J37" s="16">
        <f>'附件7学前教育普及普惠督导评估重点指标采集表（幼儿园）'!J38</f>
        <v>0</v>
      </c>
      <c r="K37" s="26" t="e">
        <f>'附件7学前教育普及普惠督导评估重点指标采集表（幼儿园）'!H38/'附件7学前教育普及普惠督导评估重点指标采集表（幼儿园）'!G38</f>
        <v>#DIV/0!</v>
      </c>
      <c r="L37" s="16">
        <f>'附件7学前教育普及普惠督导评估重点指标采集表（幼儿园）'!K38</f>
        <v>0</v>
      </c>
      <c r="M37" s="26" t="e">
        <f>'附件7学前教育普及普惠督导评估重点指标采集表（幼儿园）'!K38/'附件7学前教育普及普惠督导评估重点指标采集表（幼儿园）'!G38</f>
        <v>#DIV/0!</v>
      </c>
      <c r="N37" s="16">
        <f>'附件7学前教育普及普惠督导评估重点指标采集表（幼儿园）'!L38</f>
        <v>0</v>
      </c>
      <c r="O37" s="16">
        <f>'附件7学前教育普及普惠督导评估重点指标采集表（幼儿园）'!M38</f>
        <v>0</v>
      </c>
      <c r="P37" s="27" t="e">
        <f>'附件7学前教育普及普惠督导评估重点指标采集表（幼儿园）'!M38/'附件7学前教育普及普惠督导评估重点指标采集表（幼儿园）'!L38*100</f>
        <v>#DIV/0!</v>
      </c>
      <c r="Q37" s="16">
        <f>'附件7学前教育普及普惠督导评估重点指标采集表（幼儿园）'!N38+'附件7学前教育普及普惠督导评估重点指标采集表（幼儿园）'!P38+'附件7学前教育普及普惠督导评估重点指标采集表（幼儿园）'!R38+'附件7学前教育普及普惠督导评估重点指标采集表（幼儿园）'!T38</f>
        <v>0</v>
      </c>
      <c r="R37" s="27" t="e">
        <f>('附件7学前教育普及普惠督导评估重点指标采集表（幼儿园）'!O38+'附件7学前教育普及普惠督导评估重点指标采集表（幼儿园）'!Q38+'附件7学前教育普及普惠督导评估重点指标采集表（幼儿园）'!S38+'附件7学前教育普及普惠督导评估重点指标采集表（幼儿园）'!U38)/Q37*100</f>
        <v>#DIV/0!</v>
      </c>
      <c r="S37" s="16">
        <f>'附件7学前教育普及普惠督导评估重点指标采集表（幼儿园）'!N38</f>
        <v>0</v>
      </c>
      <c r="T37" s="16">
        <f>'附件7学前教育普及普惠督导评估重点指标采集表（幼儿园）'!O38</f>
        <v>0</v>
      </c>
      <c r="U37" s="16">
        <f>'附件7学前教育普及普惠督导评估重点指标采集表（幼儿园）'!P38</f>
        <v>0</v>
      </c>
      <c r="V37" s="16">
        <f>'附件7学前教育普及普惠督导评估重点指标采集表（幼儿园）'!Q38</f>
        <v>0</v>
      </c>
      <c r="W37" s="16">
        <f>'附件7学前教育普及普惠督导评估重点指标采集表（幼儿园）'!R38</f>
        <v>0</v>
      </c>
      <c r="X37" s="16">
        <f>'附件7学前教育普及普惠督导评估重点指标采集表（幼儿园）'!S38</f>
        <v>0</v>
      </c>
      <c r="Y37" s="16">
        <f>'附件7学前教育普及普惠督导评估重点指标采集表（幼儿园）'!T38</f>
        <v>0</v>
      </c>
      <c r="Z37" s="16">
        <f>'附件7学前教育普及普惠督导评估重点指标采集表（幼儿园）'!U38</f>
        <v>0</v>
      </c>
      <c r="AA37" s="16">
        <f>'附件7学前教育普及普惠督导评估重点指标采集表（幼儿园）'!V38</f>
        <v>0</v>
      </c>
      <c r="AB37" s="16">
        <f>'附件7学前教育普及普惠督导评估重点指标采集表（幼儿园）'!W38</f>
        <v>0</v>
      </c>
      <c r="AC37" s="16" t="e">
        <f>'附件7学前教育普及普惠督导评估重点指标采集表（幼儿园）'!X38/'附件7学前教育普及普惠督导评估重点指标采集表（幼儿园）'!G38</f>
        <v>#DIV/0!</v>
      </c>
      <c r="AD37" s="16" t="e">
        <f>'附件7学前教育普及普惠督导评估重点指标采集表（幼儿园）'!Y38/'附件7学前教育普及普惠督导评估重点指标采集表（幼儿园）'!G38</f>
        <v>#DIV/0!</v>
      </c>
      <c r="AE37" s="16" t="e">
        <f>'附件7学前教育普及普惠督导评估重点指标采集表（幼儿园）'!Z38/'附件7学前教育普及普惠督导评估重点指标采集表（幼儿园）'!G38</f>
        <v>#DIV/0!</v>
      </c>
      <c r="AF37" s="16">
        <f>'附件7学前教育普及普惠督导评估重点指标采集表（幼儿园）'!AA38</f>
        <v>0</v>
      </c>
      <c r="AG37" s="16">
        <f>'附件7学前教育普及普惠督导评估重点指标采集表（幼儿园）'!AB38</f>
        <v>0</v>
      </c>
      <c r="AH37" s="16">
        <f>'附件7学前教育普及普惠督导评估重点指标采集表（幼儿园）'!AC38</f>
        <v>0</v>
      </c>
      <c r="AI37" s="16">
        <f>'附件7学前教育普及普惠督导评估重点指标采集表（幼儿园）'!AD38</f>
        <v>0</v>
      </c>
      <c r="AJ37" s="16">
        <f>'附件7学前教育普及普惠督导评估重点指标采集表（幼儿园）'!AE38</f>
        <v>0</v>
      </c>
      <c r="AK37" s="16">
        <f>'附件7学前教育普及普惠督导评估重点指标采集表（幼儿园）'!AF38</f>
        <v>0</v>
      </c>
      <c r="AL37" s="16">
        <f>'附件7学前教育普及普惠督导评估重点指标采集表（幼儿园）'!AG38</f>
        <v>0</v>
      </c>
      <c r="AM37" s="16">
        <f>'附件7学前教育普及普惠督导评估重点指标采集表（幼儿园）'!AH38</f>
        <v>0</v>
      </c>
      <c r="AN37" s="16">
        <f>'附件7学前教育普及普惠督导评估重点指标采集表（幼儿园）'!AI38</f>
        <v>0</v>
      </c>
      <c r="AO37" s="16" t="e">
        <f>'附件7学前教育普及普惠督导评估重点指标采集表（幼儿园）'!AJ38/'附件7学前教育普及普惠督导评估重点指标采集表（幼儿园）'!G38</f>
        <v>#DIV/0!</v>
      </c>
      <c r="AP37" s="16">
        <f>'附件7学前教育普及普惠督导评估重点指标采集表（幼儿园）'!AK38</f>
        <v>0</v>
      </c>
      <c r="AQ37" s="16">
        <f>'附件7学前教育普及普惠督导评估重点指标采集表（幼儿园）'!AL38</f>
        <v>0</v>
      </c>
      <c r="AR37" s="16">
        <f>'附件7学前教育普及普惠督导评估重点指标采集表（幼儿园）'!AM38</f>
        <v>0</v>
      </c>
      <c r="AS37" s="16">
        <f>'附件7学前教育普及普惠督导评估重点指标采集表（幼儿园）'!AN38</f>
        <v>0</v>
      </c>
      <c r="AT37" s="16">
        <f>'附件7学前教育普及普惠督导评估重点指标采集表（幼儿园）'!AO38</f>
        <v>0</v>
      </c>
    </row>
    <row r="38" ht="17.4" spans="1:46">
      <c r="A38" s="25">
        <v>32</v>
      </c>
      <c r="B38" s="16">
        <f>'附件7学前教育普及普惠督导评估重点指标采集表（幼儿园）'!B39</f>
        <v>0</v>
      </c>
      <c r="C38" s="16">
        <f>'附件7学前教育普及普惠督导评估重点指标采集表（幼儿园）'!C39</f>
        <v>0</v>
      </c>
      <c r="D38" s="16">
        <f>'附件7学前教育普及普惠督导评估重点指标采集表（幼儿园）'!D39</f>
        <v>0</v>
      </c>
      <c r="E38" s="16">
        <f>'附件7学前教育普及普惠督导评估重点指标采集表（幼儿园）'!E39</f>
        <v>0</v>
      </c>
      <c r="F38" s="16">
        <f>'附件7学前教育普及普惠督导评估重点指标采集表（幼儿园）'!F39</f>
        <v>0</v>
      </c>
      <c r="G38" s="16">
        <f>'附件7学前教育普及普惠督导评估重点指标采集表（幼儿园）'!G39</f>
        <v>0</v>
      </c>
      <c r="H38" s="16">
        <f>'附件7学前教育普及普惠督导评估重点指标采集表（幼儿园）'!H39</f>
        <v>0</v>
      </c>
      <c r="I38" s="16">
        <f>'附件7学前教育普及普惠督导评估重点指标采集表（幼儿园）'!I39</f>
        <v>0</v>
      </c>
      <c r="J38" s="16">
        <f>'附件7学前教育普及普惠督导评估重点指标采集表（幼儿园）'!J39</f>
        <v>0</v>
      </c>
      <c r="K38" s="26" t="e">
        <f>'附件7学前教育普及普惠督导评估重点指标采集表（幼儿园）'!H39/'附件7学前教育普及普惠督导评估重点指标采集表（幼儿园）'!G39</f>
        <v>#DIV/0!</v>
      </c>
      <c r="L38" s="16">
        <f>'附件7学前教育普及普惠督导评估重点指标采集表（幼儿园）'!K39</f>
        <v>0</v>
      </c>
      <c r="M38" s="26" t="e">
        <f>'附件7学前教育普及普惠督导评估重点指标采集表（幼儿园）'!K39/'附件7学前教育普及普惠督导评估重点指标采集表（幼儿园）'!G39</f>
        <v>#DIV/0!</v>
      </c>
      <c r="N38" s="16">
        <f>'附件7学前教育普及普惠督导评估重点指标采集表（幼儿园）'!L39</f>
        <v>0</v>
      </c>
      <c r="O38" s="16">
        <f>'附件7学前教育普及普惠督导评估重点指标采集表（幼儿园）'!M39</f>
        <v>0</v>
      </c>
      <c r="P38" s="27" t="e">
        <f>'附件7学前教育普及普惠督导评估重点指标采集表（幼儿园）'!M39/'附件7学前教育普及普惠督导评估重点指标采集表（幼儿园）'!L39*100</f>
        <v>#DIV/0!</v>
      </c>
      <c r="Q38" s="16">
        <f>'附件7学前教育普及普惠督导评估重点指标采集表（幼儿园）'!N39+'附件7学前教育普及普惠督导评估重点指标采集表（幼儿园）'!P39+'附件7学前教育普及普惠督导评估重点指标采集表（幼儿园）'!R39+'附件7学前教育普及普惠督导评估重点指标采集表（幼儿园）'!T39</f>
        <v>0</v>
      </c>
      <c r="R38" s="27" t="e">
        <f>('附件7学前教育普及普惠督导评估重点指标采集表（幼儿园）'!O39+'附件7学前教育普及普惠督导评估重点指标采集表（幼儿园）'!Q39+'附件7学前教育普及普惠督导评估重点指标采集表（幼儿园）'!S39+'附件7学前教育普及普惠督导评估重点指标采集表（幼儿园）'!U39)/Q38*100</f>
        <v>#DIV/0!</v>
      </c>
      <c r="S38" s="16">
        <f>'附件7学前教育普及普惠督导评估重点指标采集表（幼儿园）'!N39</f>
        <v>0</v>
      </c>
      <c r="T38" s="16">
        <f>'附件7学前教育普及普惠督导评估重点指标采集表（幼儿园）'!O39</f>
        <v>0</v>
      </c>
      <c r="U38" s="16">
        <f>'附件7学前教育普及普惠督导评估重点指标采集表（幼儿园）'!P39</f>
        <v>0</v>
      </c>
      <c r="V38" s="16">
        <f>'附件7学前教育普及普惠督导评估重点指标采集表（幼儿园）'!Q39</f>
        <v>0</v>
      </c>
      <c r="W38" s="16">
        <f>'附件7学前教育普及普惠督导评估重点指标采集表（幼儿园）'!R39</f>
        <v>0</v>
      </c>
      <c r="X38" s="16">
        <f>'附件7学前教育普及普惠督导评估重点指标采集表（幼儿园）'!S39</f>
        <v>0</v>
      </c>
      <c r="Y38" s="16">
        <f>'附件7学前教育普及普惠督导评估重点指标采集表（幼儿园）'!T39</f>
        <v>0</v>
      </c>
      <c r="Z38" s="16">
        <f>'附件7学前教育普及普惠督导评估重点指标采集表（幼儿园）'!U39</f>
        <v>0</v>
      </c>
      <c r="AA38" s="16">
        <f>'附件7学前教育普及普惠督导评估重点指标采集表（幼儿园）'!V39</f>
        <v>0</v>
      </c>
      <c r="AB38" s="16">
        <f>'附件7学前教育普及普惠督导评估重点指标采集表（幼儿园）'!W39</f>
        <v>0</v>
      </c>
      <c r="AC38" s="16" t="e">
        <f>'附件7学前教育普及普惠督导评估重点指标采集表（幼儿园）'!X39/'附件7学前教育普及普惠督导评估重点指标采集表（幼儿园）'!G39</f>
        <v>#DIV/0!</v>
      </c>
      <c r="AD38" s="16" t="e">
        <f>'附件7学前教育普及普惠督导评估重点指标采集表（幼儿园）'!Y39/'附件7学前教育普及普惠督导评估重点指标采集表（幼儿园）'!G39</f>
        <v>#DIV/0!</v>
      </c>
      <c r="AE38" s="16" t="e">
        <f>'附件7学前教育普及普惠督导评估重点指标采集表（幼儿园）'!Z39/'附件7学前教育普及普惠督导评估重点指标采集表（幼儿园）'!G39</f>
        <v>#DIV/0!</v>
      </c>
      <c r="AF38" s="16">
        <f>'附件7学前教育普及普惠督导评估重点指标采集表（幼儿园）'!AA39</f>
        <v>0</v>
      </c>
      <c r="AG38" s="16">
        <f>'附件7学前教育普及普惠督导评估重点指标采集表（幼儿园）'!AB39</f>
        <v>0</v>
      </c>
      <c r="AH38" s="16">
        <f>'附件7学前教育普及普惠督导评估重点指标采集表（幼儿园）'!AC39</f>
        <v>0</v>
      </c>
      <c r="AI38" s="16">
        <f>'附件7学前教育普及普惠督导评估重点指标采集表（幼儿园）'!AD39</f>
        <v>0</v>
      </c>
      <c r="AJ38" s="16">
        <f>'附件7学前教育普及普惠督导评估重点指标采集表（幼儿园）'!AE39</f>
        <v>0</v>
      </c>
      <c r="AK38" s="16">
        <f>'附件7学前教育普及普惠督导评估重点指标采集表（幼儿园）'!AF39</f>
        <v>0</v>
      </c>
      <c r="AL38" s="16">
        <f>'附件7学前教育普及普惠督导评估重点指标采集表（幼儿园）'!AG39</f>
        <v>0</v>
      </c>
      <c r="AM38" s="16">
        <f>'附件7学前教育普及普惠督导评估重点指标采集表（幼儿园）'!AH39</f>
        <v>0</v>
      </c>
      <c r="AN38" s="16">
        <f>'附件7学前教育普及普惠督导评估重点指标采集表（幼儿园）'!AI39</f>
        <v>0</v>
      </c>
      <c r="AO38" s="16" t="e">
        <f>'附件7学前教育普及普惠督导评估重点指标采集表（幼儿园）'!AJ39/'附件7学前教育普及普惠督导评估重点指标采集表（幼儿园）'!G39</f>
        <v>#DIV/0!</v>
      </c>
      <c r="AP38" s="16">
        <f>'附件7学前教育普及普惠督导评估重点指标采集表（幼儿园）'!AK39</f>
        <v>0</v>
      </c>
      <c r="AQ38" s="16">
        <f>'附件7学前教育普及普惠督导评估重点指标采集表（幼儿园）'!AL39</f>
        <v>0</v>
      </c>
      <c r="AR38" s="16">
        <f>'附件7学前教育普及普惠督导评估重点指标采集表（幼儿园）'!AM39</f>
        <v>0</v>
      </c>
      <c r="AS38" s="16">
        <f>'附件7学前教育普及普惠督导评估重点指标采集表（幼儿园）'!AN39</f>
        <v>0</v>
      </c>
      <c r="AT38" s="16">
        <f>'附件7学前教育普及普惠督导评估重点指标采集表（幼儿园）'!AO39</f>
        <v>0</v>
      </c>
    </row>
    <row r="39" ht="17.4" spans="1:46">
      <c r="A39" s="25">
        <v>33</v>
      </c>
      <c r="B39" s="16">
        <f>'附件7学前教育普及普惠督导评估重点指标采集表（幼儿园）'!B40</f>
        <v>0</v>
      </c>
      <c r="C39" s="16">
        <f>'附件7学前教育普及普惠督导评估重点指标采集表（幼儿园）'!C40</f>
        <v>0</v>
      </c>
      <c r="D39" s="16">
        <f>'附件7学前教育普及普惠督导评估重点指标采集表（幼儿园）'!D40</f>
        <v>0</v>
      </c>
      <c r="E39" s="16">
        <f>'附件7学前教育普及普惠督导评估重点指标采集表（幼儿园）'!E40</f>
        <v>0</v>
      </c>
      <c r="F39" s="16">
        <f>'附件7学前教育普及普惠督导评估重点指标采集表（幼儿园）'!F40</f>
        <v>0</v>
      </c>
      <c r="G39" s="16">
        <f>'附件7学前教育普及普惠督导评估重点指标采集表（幼儿园）'!G40</f>
        <v>0</v>
      </c>
      <c r="H39" s="16">
        <f>'附件7学前教育普及普惠督导评估重点指标采集表（幼儿园）'!H40</f>
        <v>0</v>
      </c>
      <c r="I39" s="16">
        <f>'附件7学前教育普及普惠督导评估重点指标采集表（幼儿园）'!I40</f>
        <v>0</v>
      </c>
      <c r="J39" s="16">
        <f>'附件7学前教育普及普惠督导评估重点指标采集表（幼儿园）'!J40</f>
        <v>0</v>
      </c>
      <c r="K39" s="26" t="e">
        <f>'附件7学前教育普及普惠督导评估重点指标采集表（幼儿园）'!H40/'附件7学前教育普及普惠督导评估重点指标采集表（幼儿园）'!G40</f>
        <v>#DIV/0!</v>
      </c>
      <c r="L39" s="16">
        <f>'附件7学前教育普及普惠督导评估重点指标采集表（幼儿园）'!K40</f>
        <v>0</v>
      </c>
      <c r="M39" s="26" t="e">
        <f>'附件7学前教育普及普惠督导评估重点指标采集表（幼儿园）'!K40/'附件7学前教育普及普惠督导评估重点指标采集表（幼儿园）'!G40</f>
        <v>#DIV/0!</v>
      </c>
      <c r="N39" s="16">
        <f>'附件7学前教育普及普惠督导评估重点指标采集表（幼儿园）'!L40</f>
        <v>0</v>
      </c>
      <c r="O39" s="16">
        <f>'附件7学前教育普及普惠督导评估重点指标采集表（幼儿园）'!M40</f>
        <v>0</v>
      </c>
      <c r="P39" s="27" t="e">
        <f>'附件7学前教育普及普惠督导评估重点指标采集表（幼儿园）'!M40/'附件7学前教育普及普惠督导评估重点指标采集表（幼儿园）'!L40*100</f>
        <v>#DIV/0!</v>
      </c>
      <c r="Q39" s="16">
        <f>'附件7学前教育普及普惠督导评估重点指标采集表（幼儿园）'!N40+'附件7学前教育普及普惠督导评估重点指标采集表（幼儿园）'!P40+'附件7学前教育普及普惠督导评估重点指标采集表（幼儿园）'!R40+'附件7学前教育普及普惠督导评估重点指标采集表（幼儿园）'!T40</f>
        <v>0</v>
      </c>
      <c r="R39" s="27" t="e">
        <f>('附件7学前教育普及普惠督导评估重点指标采集表（幼儿园）'!O40+'附件7学前教育普及普惠督导评估重点指标采集表（幼儿园）'!Q40+'附件7学前教育普及普惠督导评估重点指标采集表（幼儿园）'!S40+'附件7学前教育普及普惠督导评估重点指标采集表（幼儿园）'!U40)/Q39*100</f>
        <v>#DIV/0!</v>
      </c>
      <c r="S39" s="16">
        <f>'附件7学前教育普及普惠督导评估重点指标采集表（幼儿园）'!N40</f>
        <v>0</v>
      </c>
      <c r="T39" s="16">
        <f>'附件7学前教育普及普惠督导评估重点指标采集表（幼儿园）'!O40</f>
        <v>0</v>
      </c>
      <c r="U39" s="16">
        <f>'附件7学前教育普及普惠督导评估重点指标采集表（幼儿园）'!P40</f>
        <v>0</v>
      </c>
      <c r="V39" s="16">
        <f>'附件7学前教育普及普惠督导评估重点指标采集表（幼儿园）'!Q40</f>
        <v>0</v>
      </c>
      <c r="W39" s="16">
        <f>'附件7学前教育普及普惠督导评估重点指标采集表（幼儿园）'!R40</f>
        <v>0</v>
      </c>
      <c r="X39" s="16">
        <f>'附件7学前教育普及普惠督导评估重点指标采集表（幼儿园）'!S40</f>
        <v>0</v>
      </c>
      <c r="Y39" s="16">
        <f>'附件7学前教育普及普惠督导评估重点指标采集表（幼儿园）'!T40</f>
        <v>0</v>
      </c>
      <c r="Z39" s="16">
        <f>'附件7学前教育普及普惠督导评估重点指标采集表（幼儿园）'!U40</f>
        <v>0</v>
      </c>
      <c r="AA39" s="16">
        <f>'附件7学前教育普及普惠督导评估重点指标采集表（幼儿园）'!V40</f>
        <v>0</v>
      </c>
      <c r="AB39" s="16">
        <f>'附件7学前教育普及普惠督导评估重点指标采集表（幼儿园）'!W40</f>
        <v>0</v>
      </c>
      <c r="AC39" s="16" t="e">
        <f>'附件7学前教育普及普惠督导评估重点指标采集表（幼儿园）'!X40/'附件7学前教育普及普惠督导评估重点指标采集表（幼儿园）'!G40</f>
        <v>#DIV/0!</v>
      </c>
      <c r="AD39" s="16" t="e">
        <f>'附件7学前教育普及普惠督导评估重点指标采集表（幼儿园）'!Y40/'附件7学前教育普及普惠督导评估重点指标采集表（幼儿园）'!G40</f>
        <v>#DIV/0!</v>
      </c>
      <c r="AE39" s="16" t="e">
        <f>'附件7学前教育普及普惠督导评估重点指标采集表（幼儿园）'!Z40/'附件7学前教育普及普惠督导评估重点指标采集表（幼儿园）'!G40</f>
        <v>#DIV/0!</v>
      </c>
      <c r="AF39" s="16">
        <f>'附件7学前教育普及普惠督导评估重点指标采集表（幼儿园）'!AA40</f>
        <v>0</v>
      </c>
      <c r="AG39" s="16">
        <f>'附件7学前教育普及普惠督导评估重点指标采集表（幼儿园）'!AB40</f>
        <v>0</v>
      </c>
      <c r="AH39" s="16">
        <f>'附件7学前教育普及普惠督导评估重点指标采集表（幼儿园）'!AC40</f>
        <v>0</v>
      </c>
      <c r="AI39" s="16">
        <f>'附件7学前教育普及普惠督导评估重点指标采集表（幼儿园）'!AD40</f>
        <v>0</v>
      </c>
      <c r="AJ39" s="16">
        <f>'附件7学前教育普及普惠督导评估重点指标采集表（幼儿园）'!AE40</f>
        <v>0</v>
      </c>
      <c r="AK39" s="16">
        <f>'附件7学前教育普及普惠督导评估重点指标采集表（幼儿园）'!AF40</f>
        <v>0</v>
      </c>
      <c r="AL39" s="16">
        <f>'附件7学前教育普及普惠督导评估重点指标采集表（幼儿园）'!AG40</f>
        <v>0</v>
      </c>
      <c r="AM39" s="16">
        <f>'附件7学前教育普及普惠督导评估重点指标采集表（幼儿园）'!AH40</f>
        <v>0</v>
      </c>
      <c r="AN39" s="16">
        <f>'附件7学前教育普及普惠督导评估重点指标采集表（幼儿园）'!AI40</f>
        <v>0</v>
      </c>
      <c r="AO39" s="16" t="e">
        <f>'附件7学前教育普及普惠督导评估重点指标采集表（幼儿园）'!AJ40/'附件7学前教育普及普惠督导评估重点指标采集表（幼儿园）'!G40</f>
        <v>#DIV/0!</v>
      </c>
      <c r="AP39" s="16">
        <f>'附件7学前教育普及普惠督导评估重点指标采集表（幼儿园）'!AK40</f>
        <v>0</v>
      </c>
      <c r="AQ39" s="16">
        <f>'附件7学前教育普及普惠督导评估重点指标采集表（幼儿园）'!AL40</f>
        <v>0</v>
      </c>
      <c r="AR39" s="16">
        <f>'附件7学前教育普及普惠督导评估重点指标采集表（幼儿园）'!AM40</f>
        <v>0</v>
      </c>
      <c r="AS39" s="16">
        <f>'附件7学前教育普及普惠督导评估重点指标采集表（幼儿园）'!AN40</f>
        <v>0</v>
      </c>
      <c r="AT39" s="16">
        <f>'附件7学前教育普及普惠督导评估重点指标采集表（幼儿园）'!AO40</f>
        <v>0</v>
      </c>
    </row>
    <row r="40" ht="17.4" spans="1:46">
      <c r="A40" s="25">
        <v>34</v>
      </c>
      <c r="B40" s="16">
        <f>'附件7学前教育普及普惠督导评估重点指标采集表（幼儿园）'!B41</f>
        <v>0</v>
      </c>
      <c r="C40" s="16">
        <f>'附件7学前教育普及普惠督导评估重点指标采集表（幼儿园）'!C41</f>
        <v>0</v>
      </c>
      <c r="D40" s="16">
        <f>'附件7学前教育普及普惠督导评估重点指标采集表（幼儿园）'!D41</f>
        <v>0</v>
      </c>
      <c r="E40" s="16">
        <f>'附件7学前教育普及普惠督导评估重点指标采集表（幼儿园）'!E41</f>
        <v>0</v>
      </c>
      <c r="F40" s="16">
        <f>'附件7学前教育普及普惠督导评估重点指标采集表（幼儿园）'!F41</f>
        <v>0</v>
      </c>
      <c r="G40" s="16">
        <f>'附件7学前教育普及普惠督导评估重点指标采集表（幼儿园）'!G41</f>
        <v>0</v>
      </c>
      <c r="H40" s="16">
        <f>'附件7学前教育普及普惠督导评估重点指标采集表（幼儿园）'!H41</f>
        <v>0</v>
      </c>
      <c r="I40" s="16">
        <f>'附件7学前教育普及普惠督导评估重点指标采集表（幼儿园）'!I41</f>
        <v>0</v>
      </c>
      <c r="J40" s="16">
        <f>'附件7学前教育普及普惠督导评估重点指标采集表（幼儿园）'!J41</f>
        <v>0</v>
      </c>
      <c r="K40" s="26" t="e">
        <f>'附件7学前教育普及普惠督导评估重点指标采集表（幼儿园）'!H41/'附件7学前教育普及普惠督导评估重点指标采集表（幼儿园）'!G41</f>
        <v>#DIV/0!</v>
      </c>
      <c r="L40" s="16">
        <f>'附件7学前教育普及普惠督导评估重点指标采集表（幼儿园）'!K41</f>
        <v>0</v>
      </c>
      <c r="M40" s="26" t="e">
        <f>'附件7学前教育普及普惠督导评估重点指标采集表（幼儿园）'!K41/'附件7学前教育普及普惠督导评估重点指标采集表（幼儿园）'!G41</f>
        <v>#DIV/0!</v>
      </c>
      <c r="N40" s="16">
        <f>'附件7学前教育普及普惠督导评估重点指标采集表（幼儿园）'!L41</f>
        <v>0</v>
      </c>
      <c r="O40" s="16">
        <f>'附件7学前教育普及普惠督导评估重点指标采集表（幼儿园）'!M41</f>
        <v>0</v>
      </c>
      <c r="P40" s="27" t="e">
        <f>'附件7学前教育普及普惠督导评估重点指标采集表（幼儿园）'!M41/'附件7学前教育普及普惠督导评估重点指标采集表（幼儿园）'!L41*100</f>
        <v>#DIV/0!</v>
      </c>
      <c r="Q40" s="16">
        <f>'附件7学前教育普及普惠督导评估重点指标采集表（幼儿园）'!N41+'附件7学前教育普及普惠督导评估重点指标采集表（幼儿园）'!P41+'附件7学前教育普及普惠督导评估重点指标采集表（幼儿园）'!R41+'附件7学前教育普及普惠督导评估重点指标采集表（幼儿园）'!T41</f>
        <v>0</v>
      </c>
      <c r="R40" s="27" t="e">
        <f>('附件7学前教育普及普惠督导评估重点指标采集表（幼儿园）'!O41+'附件7学前教育普及普惠督导评估重点指标采集表（幼儿园）'!Q41+'附件7学前教育普及普惠督导评估重点指标采集表（幼儿园）'!S41+'附件7学前教育普及普惠督导评估重点指标采集表（幼儿园）'!U41)/Q40*100</f>
        <v>#DIV/0!</v>
      </c>
      <c r="S40" s="16">
        <f>'附件7学前教育普及普惠督导评估重点指标采集表（幼儿园）'!N41</f>
        <v>0</v>
      </c>
      <c r="T40" s="16">
        <f>'附件7学前教育普及普惠督导评估重点指标采集表（幼儿园）'!O41</f>
        <v>0</v>
      </c>
      <c r="U40" s="16">
        <f>'附件7学前教育普及普惠督导评估重点指标采集表（幼儿园）'!P41</f>
        <v>0</v>
      </c>
      <c r="V40" s="16">
        <f>'附件7学前教育普及普惠督导评估重点指标采集表（幼儿园）'!Q41</f>
        <v>0</v>
      </c>
      <c r="W40" s="16">
        <f>'附件7学前教育普及普惠督导评估重点指标采集表（幼儿园）'!R41</f>
        <v>0</v>
      </c>
      <c r="X40" s="16">
        <f>'附件7学前教育普及普惠督导评估重点指标采集表（幼儿园）'!S41</f>
        <v>0</v>
      </c>
      <c r="Y40" s="16">
        <f>'附件7学前教育普及普惠督导评估重点指标采集表（幼儿园）'!T41</f>
        <v>0</v>
      </c>
      <c r="Z40" s="16">
        <f>'附件7学前教育普及普惠督导评估重点指标采集表（幼儿园）'!U41</f>
        <v>0</v>
      </c>
      <c r="AA40" s="16">
        <f>'附件7学前教育普及普惠督导评估重点指标采集表（幼儿园）'!V41</f>
        <v>0</v>
      </c>
      <c r="AB40" s="16">
        <f>'附件7学前教育普及普惠督导评估重点指标采集表（幼儿园）'!W41</f>
        <v>0</v>
      </c>
      <c r="AC40" s="16" t="e">
        <f>'附件7学前教育普及普惠督导评估重点指标采集表（幼儿园）'!X41/'附件7学前教育普及普惠督导评估重点指标采集表（幼儿园）'!G41</f>
        <v>#DIV/0!</v>
      </c>
      <c r="AD40" s="16" t="e">
        <f>'附件7学前教育普及普惠督导评估重点指标采集表（幼儿园）'!Y41/'附件7学前教育普及普惠督导评估重点指标采集表（幼儿园）'!G41</f>
        <v>#DIV/0!</v>
      </c>
      <c r="AE40" s="16" t="e">
        <f>'附件7学前教育普及普惠督导评估重点指标采集表（幼儿园）'!Z41/'附件7学前教育普及普惠督导评估重点指标采集表（幼儿园）'!G41</f>
        <v>#DIV/0!</v>
      </c>
      <c r="AF40" s="16">
        <f>'附件7学前教育普及普惠督导评估重点指标采集表（幼儿园）'!AA41</f>
        <v>0</v>
      </c>
      <c r="AG40" s="16">
        <f>'附件7学前教育普及普惠督导评估重点指标采集表（幼儿园）'!AB41</f>
        <v>0</v>
      </c>
      <c r="AH40" s="16">
        <f>'附件7学前教育普及普惠督导评估重点指标采集表（幼儿园）'!AC41</f>
        <v>0</v>
      </c>
      <c r="AI40" s="16">
        <f>'附件7学前教育普及普惠督导评估重点指标采集表（幼儿园）'!AD41</f>
        <v>0</v>
      </c>
      <c r="AJ40" s="16">
        <f>'附件7学前教育普及普惠督导评估重点指标采集表（幼儿园）'!AE41</f>
        <v>0</v>
      </c>
      <c r="AK40" s="16">
        <f>'附件7学前教育普及普惠督导评估重点指标采集表（幼儿园）'!AF41</f>
        <v>0</v>
      </c>
      <c r="AL40" s="16">
        <f>'附件7学前教育普及普惠督导评估重点指标采集表（幼儿园）'!AG41</f>
        <v>0</v>
      </c>
      <c r="AM40" s="16">
        <f>'附件7学前教育普及普惠督导评估重点指标采集表（幼儿园）'!AH41</f>
        <v>0</v>
      </c>
      <c r="AN40" s="16">
        <f>'附件7学前教育普及普惠督导评估重点指标采集表（幼儿园）'!AI41</f>
        <v>0</v>
      </c>
      <c r="AO40" s="16" t="e">
        <f>'附件7学前教育普及普惠督导评估重点指标采集表（幼儿园）'!AJ41/'附件7学前教育普及普惠督导评估重点指标采集表（幼儿园）'!G41</f>
        <v>#DIV/0!</v>
      </c>
      <c r="AP40" s="16">
        <f>'附件7学前教育普及普惠督导评估重点指标采集表（幼儿园）'!AK41</f>
        <v>0</v>
      </c>
      <c r="AQ40" s="16">
        <f>'附件7学前教育普及普惠督导评估重点指标采集表（幼儿园）'!AL41</f>
        <v>0</v>
      </c>
      <c r="AR40" s="16">
        <f>'附件7学前教育普及普惠督导评估重点指标采集表（幼儿园）'!AM41</f>
        <v>0</v>
      </c>
      <c r="AS40" s="16">
        <f>'附件7学前教育普及普惠督导评估重点指标采集表（幼儿园）'!AN41</f>
        <v>0</v>
      </c>
      <c r="AT40" s="16">
        <f>'附件7学前教育普及普惠督导评估重点指标采集表（幼儿园）'!AO41</f>
        <v>0</v>
      </c>
    </row>
    <row r="41" ht="17.4" spans="1:46">
      <c r="A41" s="25">
        <v>35</v>
      </c>
      <c r="B41" s="16">
        <f>'附件7学前教育普及普惠督导评估重点指标采集表（幼儿园）'!B42</f>
        <v>0</v>
      </c>
      <c r="C41" s="16">
        <f>'附件7学前教育普及普惠督导评估重点指标采集表（幼儿园）'!C42</f>
        <v>0</v>
      </c>
      <c r="D41" s="16">
        <f>'附件7学前教育普及普惠督导评估重点指标采集表（幼儿园）'!D42</f>
        <v>0</v>
      </c>
      <c r="E41" s="16">
        <f>'附件7学前教育普及普惠督导评估重点指标采集表（幼儿园）'!E42</f>
        <v>0</v>
      </c>
      <c r="F41" s="16">
        <f>'附件7学前教育普及普惠督导评估重点指标采集表（幼儿园）'!F42</f>
        <v>0</v>
      </c>
      <c r="G41" s="16">
        <f>'附件7学前教育普及普惠督导评估重点指标采集表（幼儿园）'!G42</f>
        <v>0</v>
      </c>
      <c r="H41" s="16">
        <f>'附件7学前教育普及普惠督导评估重点指标采集表（幼儿园）'!H42</f>
        <v>0</v>
      </c>
      <c r="I41" s="16">
        <f>'附件7学前教育普及普惠督导评估重点指标采集表（幼儿园）'!I42</f>
        <v>0</v>
      </c>
      <c r="J41" s="16">
        <f>'附件7学前教育普及普惠督导评估重点指标采集表（幼儿园）'!J42</f>
        <v>0</v>
      </c>
      <c r="K41" s="26" t="e">
        <f>'附件7学前教育普及普惠督导评估重点指标采集表（幼儿园）'!H42/'附件7学前教育普及普惠督导评估重点指标采集表（幼儿园）'!G42</f>
        <v>#DIV/0!</v>
      </c>
      <c r="L41" s="16">
        <f>'附件7学前教育普及普惠督导评估重点指标采集表（幼儿园）'!K42</f>
        <v>0</v>
      </c>
      <c r="M41" s="26" t="e">
        <f>'附件7学前教育普及普惠督导评估重点指标采集表（幼儿园）'!K42/'附件7学前教育普及普惠督导评估重点指标采集表（幼儿园）'!G42</f>
        <v>#DIV/0!</v>
      </c>
      <c r="N41" s="16">
        <f>'附件7学前教育普及普惠督导评估重点指标采集表（幼儿园）'!L42</f>
        <v>0</v>
      </c>
      <c r="O41" s="16">
        <f>'附件7学前教育普及普惠督导评估重点指标采集表（幼儿园）'!M42</f>
        <v>0</v>
      </c>
      <c r="P41" s="27" t="e">
        <f>'附件7学前教育普及普惠督导评估重点指标采集表（幼儿园）'!M42/'附件7学前教育普及普惠督导评估重点指标采集表（幼儿园）'!L42*100</f>
        <v>#DIV/0!</v>
      </c>
      <c r="Q41" s="16">
        <f>'附件7学前教育普及普惠督导评估重点指标采集表（幼儿园）'!N42+'附件7学前教育普及普惠督导评估重点指标采集表（幼儿园）'!P42+'附件7学前教育普及普惠督导评估重点指标采集表（幼儿园）'!R42+'附件7学前教育普及普惠督导评估重点指标采集表（幼儿园）'!T42</f>
        <v>0</v>
      </c>
      <c r="R41" s="27" t="e">
        <f>('附件7学前教育普及普惠督导评估重点指标采集表（幼儿园）'!O42+'附件7学前教育普及普惠督导评估重点指标采集表（幼儿园）'!Q42+'附件7学前教育普及普惠督导评估重点指标采集表（幼儿园）'!S42+'附件7学前教育普及普惠督导评估重点指标采集表（幼儿园）'!U42)/Q41*100</f>
        <v>#DIV/0!</v>
      </c>
      <c r="S41" s="16">
        <f>'附件7学前教育普及普惠督导评估重点指标采集表（幼儿园）'!N42</f>
        <v>0</v>
      </c>
      <c r="T41" s="16">
        <f>'附件7学前教育普及普惠督导评估重点指标采集表（幼儿园）'!O42</f>
        <v>0</v>
      </c>
      <c r="U41" s="16">
        <f>'附件7学前教育普及普惠督导评估重点指标采集表（幼儿园）'!P42</f>
        <v>0</v>
      </c>
      <c r="V41" s="16">
        <f>'附件7学前教育普及普惠督导评估重点指标采集表（幼儿园）'!Q42</f>
        <v>0</v>
      </c>
      <c r="W41" s="16">
        <f>'附件7学前教育普及普惠督导评估重点指标采集表（幼儿园）'!R42</f>
        <v>0</v>
      </c>
      <c r="X41" s="16">
        <f>'附件7学前教育普及普惠督导评估重点指标采集表（幼儿园）'!S42</f>
        <v>0</v>
      </c>
      <c r="Y41" s="16">
        <f>'附件7学前教育普及普惠督导评估重点指标采集表（幼儿园）'!T42</f>
        <v>0</v>
      </c>
      <c r="Z41" s="16">
        <f>'附件7学前教育普及普惠督导评估重点指标采集表（幼儿园）'!U42</f>
        <v>0</v>
      </c>
      <c r="AA41" s="16">
        <f>'附件7学前教育普及普惠督导评估重点指标采集表（幼儿园）'!V42</f>
        <v>0</v>
      </c>
      <c r="AB41" s="16">
        <f>'附件7学前教育普及普惠督导评估重点指标采集表（幼儿园）'!W42</f>
        <v>0</v>
      </c>
      <c r="AC41" s="16" t="e">
        <f>'附件7学前教育普及普惠督导评估重点指标采集表（幼儿园）'!X42/'附件7学前教育普及普惠督导评估重点指标采集表（幼儿园）'!G42</f>
        <v>#DIV/0!</v>
      </c>
      <c r="AD41" s="16" t="e">
        <f>'附件7学前教育普及普惠督导评估重点指标采集表（幼儿园）'!Y42/'附件7学前教育普及普惠督导评估重点指标采集表（幼儿园）'!G42</f>
        <v>#DIV/0!</v>
      </c>
      <c r="AE41" s="16" t="e">
        <f>'附件7学前教育普及普惠督导评估重点指标采集表（幼儿园）'!Z42/'附件7学前教育普及普惠督导评估重点指标采集表（幼儿园）'!G42</f>
        <v>#DIV/0!</v>
      </c>
      <c r="AF41" s="16">
        <f>'附件7学前教育普及普惠督导评估重点指标采集表（幼儿园）'!AA42</f>
        <v>0</v>
      </c>
      <c r="AG41" s="16">
        <f>'附件7学前教育普及普惠督导评估重点指标采集表（幼儿园）'!AB42</f>
        <v>0</v>
      </c>
      <c r="AH41" s="16">
        <f>'附件7学前教育普及普惠督导评估重点指标采集表（幼儿园）'!AC42</f>
        <v>0</v>
      </c>
      <c r="AI41" s="16">
        <f>'附件7学前教育普及普惠督导评估重点指标采集表（幼儿园）'!AD42</f>
        <v>0</v>
      </c>
      <c r="AJ41" s="16">
        <f>'附件7学前教育普及普惠督导评估重点指标采集表（幼儿园）'!AE42</f>
        <v>0</v>
      </c>
      <c r="AK41" s="16">
        <f>'附件7学前教育普及普惠督导评估重点指标采集表（幼儿园）'!AF42</f>
        <v>0</v>
      </c>
      <c r="AL41" s="16">
        <f>'附件7学前教育普及普惠督导评估重点指标采集表（幼儿园）'!AG42</f>
        <v>0</v>
      </c>
      <c r="AM41" s="16">
        <f>'附件7学前教育普及普惠督导评估重点指标采集表（幼儿园）'!AH42</f>
        <v>0</v>
      </c>
      <c r="AN41" s="16">
        <f>'附件7学前教育普及普惠督导评估重点指标采集表（幼儿园）'!AI42</f>
        <v>0</v>
      </c>
      <c r="AO41" s="16" t="e">
        <f>'附件7学前教育普及普惠督导评估重点指标采集表（幼儿园）'!AJ42/'附件7学前教育普及普惠督导评估重点指标采集表（幼儿园）'!G42</f>
        <v>#DIV/0!</v>
      </c>
      <c r="AP41" s="16">
        <f>'附件7学前教育普及普惠督导评估重点指标采集表（幼儿园）'!AK42</f>
        <v>0</v>
      </c>
      <c r="AQ41" s="16">
        <f>'附件7学前教育普及普惠督导评估重点指标采集表（幼儿园）'!AL42</f>
        <v>0</v>
      </c>
      <c r="AR41" s="16">
        <f>'附件7学前教育普及普惠督导评估重点指标采集表（幼儿园）'!AM42</f>
        <v>0</v>
      </c>
      <c r="AS41" s="16">
        <f>'附件7学前教育普及普惠督导评估重点指标采集表（幼儿园）'!AN42</f>
        <v>0</v>
      </c>
      <c r="AT41" s="16">
        <f>'附件7学前教育普及普惠督导评估重点指标采集表（幼儿园）'!AO42</f>
        <v>0</v>
      </c>
    </row>
    <row r="42" ht="17.4" spans="1:46">
      <c r="A42" s="25">
        <v>36</v>
      </c>
      <c r="B42" s="16">
        <f>'附件7学前教育普及普惠督导评估重点指标采集表（幼儿园）'!B43</f>
        <v>0</v>
      </c>
      <c r="C42" s="16">
        <f>'附件7学前教育普及普惠督导评估重点指标采集表（幼儿园）'!C43</f>
        <v>0</v>
      </c>
      <c r="D42" s="16">
        <f>'附件7学前教育普及普惠督导评估重点指标采集表（幼儿园）'!D43</f>
        <v>0</v>
      </c>
      <c r="E42" s="16">
        <f>'附件7学前教育普及普惠督导评估重点指标采集表（幼儿园）'!E43</f>
        <v>0</v>
      </c>
      <c r="F42" s="16">
        <f>'附件7学前教育普及普惠督导评估重点指标采集表（幼儿园）'!F43</f>
        <v>0</v>
      </c>
      <c r="G42" s="16">
        <f>'附件7学前教育普及普惠督导评估重点指标采集表（幼儿园）'!G43</f>
        <v>0</v>
      </c>
      <c r="H42" s="16">
        <f>'附件7学前教育普及普惠督导评估重点指标采集表（幼儿园）'!H43</f>
        <v>0</v>
      </c>
      <c r="I42" s="16">
        <f>'附件7学前教育普及普惠督导评估重点指标采集表（幼儿园）'!I43</f>
        <v>0</v>
      </c>
      <c r="J42" s="16">
        <f>'附件7学前教育普及普惠督导评估重点指标采集表（幼儿园）'!J43</f>
        <v>0</v>
      </c>
      <c r="K42" s="26" t="e">
        <f>'附件7学前教育普及普惠督导评估重点指标采集表（幼儿园）'!H43/'附件7学前教育普及普惠督导评估重点指标采集表（幼儿园）'!G43</f>
        <v>#DIV/0!</v>
      </c>
      <c r="L42" s="16">
        <f>'附件7学前教育普及普惠督导评估重点指标采集表（幼儿园）'!K43</f>
        <v>0</v>
      </c>
      <c r="M42" s="26" t="e">
        <f>'附件7学前教育普及普惠督导评估重点指标采集表（幼儿园）'!K43/'附件7学前教育普及普惠督导评估重点指标采集表（幼儿园）'!G43</f>
        <v>#DIV/0!</v>
      </c>
      <c r="N42" s="16">
        <f>'附件7学前教育普及普惠督导评估重点指标采集表（幼儿园）'!L43</f>
        <v>0</v>
      </c>
      <c r="O42" s="16">
        <f>'附件7学前教育普及普惠督导评估重点指标采集表（幼儿园）'!M43</f>
        <v>0</v>
      </c>
      <c r="P42" s="27" t="e">
        <f>'附件7学前教育普及普惠督导评估重点指标采集表（幼儿园）'!M43/'附件7学前教育普及普惠督导评估重点指标采集表（幼儿园）'!L43*100</f>
        <v>#DIV/0!</v>
      </c>
      <c r="Q42" s="16">
        <f>'附件7学前教育普及普惠督导评估重点指标采集表（幼儿园）'!N43+'附件7学前教育普及普惠督导评估重点指标采集表（幼儿园）'!P43+'附件7学前教育普及普惠督导评估重点指标采集表（幼儿园）'!R43+'附件7学前教育普及普惠督导评估重点指标采集表（幼儿园）'!T43</f>
        <v>0</v>
      </c>
      <c r="R42" s="27" t="e">
        <f>('附件7学前教育普及普惠督导评估重点指标采集表（幼儿园）'!O43+'附件7学前教育普及普惠督导评估重点指标采集表（幼儿园）'!Q43+'附件7学前教育普及普惠督导评估重点指标采集表（幼儿园）'!S43+'附件7学前教育普及普惠督导评估重点指标采集表（幼儿园）'!U43)/Q42*100</f>
        <v>#DIV/0!</v>
      </c>
      <c r="S42" s="16">
        <f>'附件7学前教育普及普惠督导评估重点指标采集表（幼儿园）'!N43</f>
        <v>0</v>
      </c>
      <c r="T42" s="16">
        <f>'附件7学前教育普及普惠督导评估重点指标采集表（幼儿园）'!O43</f>
        <v>0</v>
      </c>
      <c r="U42" s="16">
        <f>'附件7学前教育普及普惠督导评估重点指标采集表（幼儿园）'!P43</f>
        <v>0</v>
      </c>
      <c r="V42" s="16">
        <f>'附件7学前教育普及普惠督导评估重点指标采集表（幼儿园）'!Q43</f>
        <v>0</v>
      </c>
      <c r="W42" s="16">
        <f>'附件7学前教育普及普惠督导评估重点指标采集表（幼儿园）'!R43</f>
        <v>0</v>
      </c>
      <c r="X42" s="16">
        <f>'附件7学前教育普及普惠督导评估重点指标采集表（幼儿园）'!S43</f>
        <v>0</v>
      </c>
      <c r="Y42" s="16">
        <f>'附件7学前教育普及普惠督导评估重点指标采集表（幼儿园）'!T43</f>
        <v>0</v>
      </c>
      <c r="Z42" s="16">
        <f>'附件7学前教育普及普惠督导评估重点指标采集表（幼儿园）'!U43</f>
        <v>0</v>
      </c>
      <c r="AA42" s="16">
        <f>'附件7学前教育普及普惠督导评估重点指标采集表（幼儿园）'!V43</f>
        <v>0</v>
      </c>
      <c r="AB42" s="16">
        <f>'附件7学前教育普及普惠督导评估重点指标采集表（幼儿园）'!W43</f>
        <v>0</v>
      </c>
      <c r="AC42" s="16" t="e">
        <f>'附件7学前教育普及普惠督导评估重点指标采集表（幼儿园）'!X43/'附件7学前教育普及普惠督导评估重点指标采集表（幼儿园）'!G43</f>
        <v>#DIV/0!</v>
      </c>
      <c r="AD42" s="16" t="e">
        <f>'附件7学前教育普及普惠督导评估重点指标采集表（幼儿园）'!Y43/'附件7学前教育普及普惠督导评估重点指标采集表（幼儿园）'!G43</f>
        <v>#DIV/0!</v>
      </c>
      <c r="AE42" s="16" t="e">
        <f>'附件7学前教育普及普惠督导评估重点指标采集表（幼儿园）'!Z43/'附件7学前教育普及普惠督导评估重点指标采集表（幼儿园）'!G43</f>
        <v>#DIV/0!</v>
      </c>
      <c r="AF42" s="16">
        <f>'附件7学前教育普及普惠督导评估重点指标采集表（幼儿园）'!AA43</f>
        <v>0</v>
      </c>
      <c r="AG42" s="16">
        <f>'附件7学前教育普及普惠督导评估重点指标采集表（幼儿园）'!AB43</f>
        <v>0</v>
      </c>
      <c r="AH42" s="16">
        <f>'附件7学前教育普及普惠督导评估重点指标采集表（幼儿园）'!AC43</f>
        <v>0</v>
      </c>
      <c r="AI42" s="16">
        <f>'附件7学前教育普及普惠督导评估重点指标采集表（幼儿园）'!AD43</f>
        <v>0</v>
      </c>
      <c r="AJ42" s="16">
        <f>'附件7学前教育普及普惠督导评估重点指标采集表（幼儿园）'!AE43</f>
        <v>0</v>
      </c>
      <c r="AK42" s="16">
        <f>'附件7学前教育普及普惠督导评估重点指标采集表（幼儿园）'!AF43</f>
        <v>0</v>
      </c>
      <c r="AL42" s="16">
        <f>'附件7学前教育普及普惠督导评估重点指标采集表（幼儿园）'!AG43</f>
        <v>0</v>
      </c>
      <c r="AM42" s="16">
        <f>'附件7学前教育普及普惠督导评估重点指标采集表（幼儿园）'!AH43</f>
        <v>0</v>
      </c>
      <c r="AN42" s="16">
        <f>'附件7学前教育普及普惠督导评估重点指标采集表（幼儿园）'!AI43</f>
        <v>0</v>
      </c>
      <c r="AO42" s="16" t="e">
        <f>'附件7学前教育普及普惠督导评估重点指标采集表（幼儿园）'!AJ43/'附件7学前教育普及普惠督导评估重点指标采集表（幼儿园）'!G43</f>
        <v>#DIV/0!</v>
      </c>
      <c r="AP42" s="16">
        <f>'附件7学前教育普及普惠督导评估重点指标采集表（幼儿园）'!AK43</f>
        <v>0</v>
      </c>
      <c r="AQ42" s="16">
        <f>'附件7学前教育普及普惠督导评估重点指标采集表（幼儿园）'!AL43</f>
        <v>0</v>
      </c>
      <c r="AR42" s="16">
        <f>'附件7学前教育普及普惠督导评估重点指标采集表（幼儿园）'!AM43</f>
        <v>0</v>
      </c>
      <c r="AS42" s="16">
        <f>'附件7学前教育普及普惠督导评估重点指标采集表（幼儿园）'!AN43</f>
        <v>0</v>
      </c>
      <c r="AT42" s="16">
        <f>'附件7学前教育普及普惠督导评估重点指标采集表（幼儿园）'!AO43</f>
        <v>0</v>
      </c>
    </row>
    <row r="43" ht="17.4" spans="1:46">
      <c r="A43" s="25">
        <v>37</v>
      </c>
      <c r="B43" s="16">
        <f>'附件7学前教育普及普惠督导评估重点指标采集表（幼儿园）'!B44</f>
        <v>0</v>
      </c>
      <c r="C43" s="16">
        <f>'附件7学前教育普及普惠督导评估重点指标采集表（幼儿园）'!C44</f>
        <v>0</v>
      </c>
      <c r="D43" s="16">
        <f>'附件7学前教育普及普惠督导评估重点指标采集表（幼儿园）'!D44</f>
        <v>0</v>
      </c>
      <c r="E43" s="16">
        <f>'附件7学前教育普及普惠督导评估重点指标采集表（幼儿园）'!E44</f>
        <v>0</v>
      </c>
      <c r="F43" s="16">
        <f>'附件7学前教育普及普惠督导评估重点指标采集表（幼儿园）'!F44</f>
        <v>0</v>
      </c>
      <c r="G43" s="16">
        <f>'附件7学前教育普及普惠督导评估重点指标采集表（幼儿园）'!G44</f>
        <v>0</v>
      </c>
      <c r="H43" s="16">
        <f>'附件7学前教育普及普惠督导评估重点指标采集表（幼儿园）'!H44</f>
        <v>0</v>
      </c>
      <c r="I43" s="16">
        <f>'附件7学前教育普及普惠督导评估重点指标采集表（幼儿园）'!I44</f>
        <v>0</v>
      </c>
      <c r="J43" s="16">
        <f>'附件7学前教育普及普惠督导评估重点指标采集表（幼儿园）'!J44</f>
        <v>0</v>
      </c>
      <c r="K43" s="26" t="e">
        <f>'附件7学前教育普及普惠督导评估重点指标采集表（幼儿园）'!H44/'附件7学前教育普及普惠督导评估重点指标采集表（幼儿园）'!G44</f>
        <v>#DIV/0!</v>
      </c>
      <c r="L43" s="16">
        <f>'附件7学前教育普及普惠督导评估重点指标采集表（幼儿园）'!K44</f>
        <v>0</v>
      </c>
      <c r="M43" s="26" t="e">
        <f>'附件7学前教育普及普惠督导评估重点指标采集表（幼儿园）'!K44/'附件7学前教育普及普惠督导评估重点指标采集表（幼儿园）'!G44</f>
        <v>#DIV/0!</v>
      </c>
      <c r="N43" s="16">
        <f>'附件7学前教育普及普惠督导评估重点指标采集表（幼儿园）'!L44</f>
        <v>0</v>
      </c>
      <c r="O43" s="16">
        <f>'附件7学前教育普及普惠督导评估重点指标采集表（幼儿园）'!M44</f>
        <v>0</v>
      </c>
      <c r="P43" s="27" t="e">
        <f>'附件7学前教育普及普惠督导评估重点指标采集表（幼儿园）'!M44/'附件7学前教育普及普惠督导评估重点指标采集表（幼儿园）'!L44*100</f>
        <v>#DIV/0!</v>
      </c>
      <c r="Q43" s="16">
        <f>'附件7学前教育普及普惠督导评估重点指标采集表（幼儿园）'!N44+'附件7学前教育普及普惠督导评估重点指标采集表（幼儿园）'!P44+'附件7学前教育普及普惠督导评估重点指标采集表（幼儿园）'!R44+'附件7学前教育普及普惠督导评估重点指标采集表（幼儿园）'!T44</f>
        <v>0</v>
      </c>
      <c r="R43" s="27" t="e">
        <f>('附件7学前教育普及普惠督导评估重点指标采集表（幼儿园）'!O44+'附件7学前教育普及普惠督导评估重点指标采集表（幼儿园）'!Q44+'附件7学前教育普及普惠督导评估重点指标采集表（幼儿园）'!S44+'附件7学前教育普及普惠督导评估重点指标采集表（幼儿园）'!U44)/Q43*100</f>
        <v>#DIV/0!</v>
      </c>
      <c r="S43" s="16">
        <f>'附件7学前教育普及普惠督导评估重点指标采集表（幼儿园）'!N44</f>
        <v>0</v>
      </c>
      <c r="T43" s="16">
        <f>'附件7学前教育普及普惠督导评估重点指标采集表（幼儿园）'!O44</f>
        <v>0</v>
      </c>
      <c r="U43" s="16">
        <f>'附件7学前教育普及普惠督导评估重点指标采集表（幼儿园）'!P44</f>
        <v>0</v>
      </c>
      <c r="V43" s="16">
        <f>'附件7学前教育普及普惠督导评估重点指标采集表（幼儿园）'!Q44</f>
        <v>0</v>
      </c>
      <c r="W43" s="16">
        <f>'附件7学前教育普及普惠督导评估重点指标采集表（幼儿园）'!R44</f>
        <v>0</v>
      </c>
      <c r="X43" s="16">
        <f>'附件7学前教育普及普惠督导评估重点指标采集表（幼儿园）'!S44</f>
        <v>0</v>
      </c>
      <c r="Y43" s="16">
        <f>'附件7学前教育普及普惠督导评估重点指标采集表（幼儿园）'!T44</f>
        <v>0</v>
      </c>
      <c r="Z43" s="16">
        <f>'附件7学前教育普及普惠督导评估重点指标采集表（幼儿园）'!U44</f>
        <v>0</v>
      </c>
      <c r="AA43" s="16">
        <f>'附件7学前教育普及普惠督导评估重点指标采集表（幼儿园）'!V44</f>
        <v>0</v>
      </c>
      <c r="AB43" s="16">
        <f>'附件7学前教育普及普惠督导评估重点指标采集表（幼儿园）'!W44</f>
        <v>0</v>
      </c>
      <c r="AC43" s="16" t="e">
        <f>'附件7学前教育普及普惠督导评估重点指标采集表（幼儿园）'!X44/'附件7学前教育普及普惠督导评估重点指标采集表（幼儿园）'!G44</f>
        <v>#DIV/0!</v>
      </c>
      <c r="AD43" s="16" t="e">
        <f>'附件7学前教育普及普惠督导评估重点指标采集表（幼儿园）'!Y44/'附件7学前教育普及普惠督导评估重点指标采集表（幼儿园）'!G44</f>
        <v>#DIV/0!</v>
      </c>
      <c r="AE43" s="16" t="e">
        <f>'附件7学前教育普及普惠督导评估重点指标采集表（幼儿园）'!Z44/'附件7学前教育普及普惠督导评估重点指标采集表（幼儿园）'!G44</f>
        <v>#DIV/0!</v>
      </c>
      <c r="AF43" s="16">
        <f>'附件7学前教育普及普惠督导评估重点指标采集表（幼儿园）'!AA44</f>
        <v>0</v>
      </c>
      <c r="AG43" s="16">
        <f>'附件7学前教育普及普惠督导评估重点指标采集表（幼儿园）'!AB44</f>
        <v>0</v>
      </c>
      <c r="AH43" s="16">
        <f>'附件7学前教育普及普惠督导评估重点指标采集表（幼儿园）'!AC44</f>
        <v>0</v>
      </c>
      <c r="AI43" s="16">
        <f>'附件7学前教育普及普惠督导评估重点指标采集表（幼儿园）'!AD44</f>
        <v>0</v>
      </c>
      <c r="AJ43" s="16">
        <f>'附件7学前教育普及普惠督导评估重点指标采集表（幼儿园）'!AE44</f>
        <v>0</v>
      </c>
      <c r="AK43" s="16">
        <f>'附件7学前教育普及普惠督导评估重点指标采集表（幼儿园）'!AF44</f>
        <v>0</v>
      </c>
      <c r="AL43" s="16">
        <f>'附件7学前教育普及普惠督导评估重点指标采集表（幼儿园）'!AG44</f>
        <v>0</v>
      </c>
      <c r="AM43" s="16">
        <f>'附件7学前教育普及普惠督导评估重点指标采集表（幼儿园）'!AH44</f>
        <v>0</v>
      </c>
      <c r="AN43" s="16">
        <f>'附件7学前教育普及普惠督导评估重点指标采集表（幼儿园）'!AI44</f>
        <v>0</v>
      </c>
      <c r="AO43" s="16" t="e">
        <f>'附件7学前教育普及普惠督导评估重点指标采集表（幼儿园）'!AJ44/'附件7学前教育普及普惠督导评估重点指标采集表（幼儿园）'!G44</f>
        <v>#DIV/0!</v>
      </c>
      <c r="AP43" s="16">
        <f>'附件7学前教育普及普惠督导评估重点指标采集表（幼儿园）'!AK44</f>
        <v>0</v>
      </c>
      <c r="AQ43" s="16">
        <f>'附件7学前教育普及普惠督导评估重点指标采集表（幼儿园）'!AL44</f>
        <v>0</v>
      </c>
      <c r="AR43" s="16">
        <f>'附件7学前教育普及普惠督导评估重点指标采集表（幼儿园）'!AM44</f>
        <v>0</v>
      </c>
      <c r="AS43" s="16">
        <f>'附件7学前教育普及普惠督导评估重点指标采集表（幼儿园）'!AN44</f>
        <v>0</v>
      </c>
      <c r="AT43" s="16">
        <f>'附件7学前教育普及普惠督导评估重点指标采集表（幼儿园）'!AO44</f>
        <v>0</v>
      </c>
    </row>
    <row r="44" ht="17.4" spans="1:46">
      <c r="A44" s="25">
        <v>38</v>
      </c>
      <c r="B44" s="16">
        <f>'附件7学前教育普及普惠督导评估重点指标采集表（幼儿园）'!B45</f>
        <v>0</v>
      </c>
      <c r="C44" s="16">
        <f>'附件7学前教育普及普惠督导评估重点指标采集表（幼儿园）'!C45</f>
        <v>0</v>
      </c>
      <c r="D44" s="16">
        <f>'附件7学前教育普及普惠督导评估重点指标采集表（幼儿园）'!D45</f>
        <v>0</v>
      </c>
      <c r="E44" s="16">
        <f>'附件7学前教育普及普惠督导评估重点指标采集表（幼儿园）'!E45</f>
        <v>0</v>
      </c>
      <c r="F44" s="16">
        <f>'附件7学前教育普及普惠督导评估重点指标采集表（幼儿园）'!F45</f>
        <v>0</v>
      </c>
      <c r="G44" s="16">
        <f>'附件7学前教育普及普惠督导评估重点指标采集表（幼儿园）'!G45</f>
        <v>0</v>
      </c>
      <c r="H44" s="16">
        <f>'附件7学前教育普及普惠督导评估重点指标采集表（幼儿园）'!H45</f>
        <v>0</v>
      </c>
      <c r="I44" s="16">
        <f>'附件7学前教育普及普惠督导评估重点指标采集表（幼儿园）'!I45</f>
        <v>0</v>
      </c>
      <c r="J44" s="16">
        <f>'附件7学前教育普及普惠督导评估重点指标采集表（幼儿园）'!J45</f>
        <v>0</v>
      </c>
      <c r="K44" s="26" t="e">
        <f>'附件7学前教育普及普惠督导评估重点指标采集表（幼儿园）'!H45/'附件7学前教育普及普惠督导评估重点指标采集表（幼儿园）'!G45</f>
        <v>#DIV/0!</v>
      </c>
      <c r="L44" s="16">
        <f>'附件7学前教育普及普惠督导评估重点指标采集表（幼儿园）'!K45</f>
        <v>0</v>
      </c>
      <c r="M44" s="26" t="e">
        <f>'附件7学前教育普及普惠督导评估重点指标采集表（幼儿园）'!K45/'附件7学前教育普及普惠督导评估重点指标采集表（幼儿园）'!G45</f>
        <v>#DIV/0!</v>
      </c>
      <c r="N44" s="16">
        <f>'附件7学前教育普及普惠督导评估重点指标采集表（幼儿园）'!L45</f>
        <v>0</v>
      </c>
      <c r="O44" s="16">
        <f>'附件7学前教育普及普惠督导评估重点指标采集表（幼儿园）'!M45</f>
        <v>0</v>
      </c>
      <c r="P44" s="27" t="e">
        <f>'附件7学前教育普及普惠督导评估重点指标采集表（幼儿园）'!M45/'附件7学前教育普及普惠督导评估重点指标采集表（幼儿园）'!L45*100</f>
        <v>#DIV/0!</v>
      </c>
      <c r="Q44" s="16">
        <f>'附件7学前教育普及普惠督导评估重点指标采集表（幼儿园）'!N45+'附件7学前教育普及普惠督导评估重点指标采集表（幼儿园）'!P45+'附件7学前教育普及普惠督导评估重点指标采集表（幼儿园）'!R45+'附件7学前教育普及普惠督导评估重点指标采集表（幼儿园）'!T45</f>
        <v>0</v>
      </c>
      <c r="R44" s="27" t="e">
        <f>('附件7学前教育普及普惠督导评估重点指标采集表（幼儿园）'!O45+'附件7学前教育普及普惠督导评估重点指标采集表（幼儿园）'!Q45+'附件7学前教育普及普惠督导评估重点指标采集表（幼儿园）'!S45+'附件7学前教育普及普惠督导评估重点指标采集表（幼儿园）'!U45)/Q44*100</f>
        <v>#DIV/0!</v>
      </c>
      <c r="S44" s="16">
        <f>'附件7学前教育普及普惠督导评估重点指标采集表（幼儿园）'!N45</f>
        <v>0</v>
      </c>
      <c r="T44" s="16">
        <f>'附件7学前教育普及普惠督导评估重点指标采集表（幼儿园）'!O45</f>
        <v>0</v>
      </c>
      <c r="U44" s="16">
        <f>'附件7学前教育普及普惠督导评估重点指标采集表（幼儿园）'!P45</f>
        <v>0</v>
      </c>
      <c r="V44" s="16">
        <f>'附件7学前教育普及普惠督导评估重点指标采集表（幼儿园）'!Q45</f>
        <v>0</v>
      </c>
      <c r="W44" s="16">
        <f>'附件7学前教育普及普惠督导评估重点指标采集表（幼儿园）'!R45</f>
        <v>0</v>
      </c>
      <c r="X44" s="16">
        <f>'附件7学前教育普及普惠督导评估重点指标采集表（幼儿园）'!S45</f>
        <v>0</v>
      </c>
      <c r="Y44" s="16">
        <f>'附件7学前教育普及普惠督导评估重点指标采集表（幼儿园）'!T45</f>
        <v>0</v>
      </c>
      <c r="Z44" s="16">
        <f>'附件7学前教育普及普惠督导评估重点指标采集表（幼儿园）'!U45</f>
        <v>0</v>
      </c>
      <c r="AA44" s="16">
        <f>'附件7学前教育普及普惠督导评估重点指标采集表（幼儿园）'!V45</f>
        <v>0</v>
      </c>
      <c r="AB44" s="16">
        <f>'附件7学前教育普及普惠督导评估重点指标采集表（幼儿园）'!W45</f>
        <v>0</v>
      </c>
      <c r="AC44" s="16" t="e">
        <f>'附件7学前教育普及普惠督导评估重点指标采集表（幼儿园）'!X45/'附件7学前教育普及普惠督导评估重点指标采集表（幼儿园）'!G45</f>
        <v>#DIV/0!</v>
      </c>
      <c r="AD44" s="16" t="e">
        <f>'附件7学前教育普及普惠督导评估重点指标采集表（幼儿园）'!Y45/'附件7学前教育普及普惠督导评估重点指标采集表（幼儿园）'!G45</f>
        <v>#DIV/0!</v>
      </c>
      <c r="AE44" s="16" t="e">
        <f>'附件7学前教育普及普惠督导评估重点指标采集表（幼儿园）'!Z45/'附件7学前教育普及普惠督导评估重点指标采集表（幼儿园）'!G45</f>
        <v>#DIV/0!</v>
      </c>
      <c r="AF44" s="16">
        <f>'附件7学前教育普及普惠督导评估重点指标采集表（幼儿园）'!AA45</f>
        <v>0</v>
      </c>
      <c r="AG44" s="16">
        <f>'附件7学前教育普及普惠督导评估重点指标采集表（幼儿园）'!AB45</f>
        <v>0</v>
      </c>
      <c r="AH44" s="16">
        <f>'附件7学前教育普及普惠督导评估重点指标采集表（幼儿园）'!AC45</f>
        <v>0</v>
      </c>
      <c r="AI44" s="16">
        <f>'附件7学前教育普及普惠督导评估重点指标采集表（幼儿园）'!AD45</f>
        <v>0</v>
      </c>
      <c r="AJ44" s="16">
        <f>'附件7学前教育普及普惠督导评估重点指标采集表（幼儿园）'!AE45</f>
        <v>0</v>
      </c>
      <c r="AK44" s="16">
        <f>'附件7学前教育普及普惠督导评估重点指标采集表（幼儿园）'!AF45</f>
        <v>0</v>
      </c>
      <c r="AL44" s="16">
        <f>'附件7学前教育普及普惠督导评估重点指标采集表（幼儿园）'!AG45</f>
        <v>0</v>
      </c>
      <c r="AM44" s="16">
        <f>'附件7学前教育普及普惠督导评估重点指标采集表（幼儿园）'!AH45</f>
        <v>0</v>
      </c>
      <c r="AN44" s="16">
        <f>'附件7学前教育普及普惠督导评估重点指标采集表（幼儿园）'!AI45</f>
        <v>0</v>
      </c>
      <c r="AO44" s="16" t="e">
        <f>'附件7学前教育普及普惠督导评估重点指标采集表（幼儿园）'!AJ45/'附件7学前教育普及普惠督导评估重点指标采集表（幼儿园）'!G45</f>
        <v>#DIV/0!</v>
      </c>
      <c r="AP44" s="16">
        <f>'附件7学前教育普及普惠督导评估重点指标采集表（幼儿园）'!AK45</f>
        <v>0</v>
      </c>
      <c r="AQ44" s="16">
        <f>'附件7学前教育普及普惠督导评估重点指标采集表（幼儿园）'!AL45</f>
        <v>0</v>
      </c>
      <c r="AR44" s="16">
        <f>'附件7学前教育普及普惠督导评估重点指标采集表（幼儿园）'!AM45</f>
        <v>0</v>
      </c>
      <c r="AS44" s="16">
        <f>'附件7学前教育普及普惠督导评估重点指标采集表（幼儿园）'!AN45</f>
        <v>0</v>
      </c>
      <c r="AT44" s="16">
        <f>'附件7学前教育普及普惠督导评估重点指标采集表（幼儿园）'!AO45</f>
        <v>0</v>
      </c>
    </row>
    <row r="45" ht="17.4" spans="1:46">
      <c r="A45" s="25">
        <v>39</v>
      </c>
      <c r="B45" s="16">
        <f>'附件7学前教育普及普惠督导评估重点指标采集表（幼儿园）'!B46</f>
        <v>0</v>
      </c>
      <c r="C45" s="16">
        <f>'附件7学前教育普及普惠督导评估重点指标采集表（幼儿园）'!C46</f>
        <v>0</v>
      </c>
      <c r="D45" s="16">
        <f>'附件7学前教育普及普惠督导评估重点指标采集表（幼儿园）'!D46</f>
        <v>0</v>
      </c>
      <c r="E45" s="16">
        <f>'附件7学前教育普及普惠督导评估重点指标采集表（幼儿园）'!E46</f>
        <v>0</v>
      </c>
      <c r="F45" s="16">
        <f>'附件7学前教育普及普惠督导评估重点指标采集表（幼儿园）'!F46</f>
        <v>0</v>
      </c>
      <c r="G45" s="16">
        <f>'附件7学前教育普及普惠督导评估重点指标采集表（幼儿园）'!G46</f>
        <v>0</v>
      </c>
      <c r="H45" s="16">
        <f>'附件7学前教育普及普惠督导评估重点指标采集表（幼儿园）'!H46</f>
        <v>0</v>
      </c>
      <c r="I45" s="16">
        <f>'附件7学前教育普及普惠督导评估重点指标采集表（幼儿园）'!I46</f>
        <v>0</v>
      </c>
      <c r="J45" s="16">
        <f>'附件7学前教育普及普惠督导评估重点指标采集表（幼儿园）'!J46</f>
        <v>0</v>
      </c>
      <c r="K45" s="26" t="e">
        <f>'附件7学前教育普及普惠督导评估重点指标采集表（幼儿园）'!H46/'附件7学前教育普及普惠督导评估重点指标采集表（幼儿园）'!G46</f>
        <v>#DIV/0!</v>
      </c>
      <c r="L45" s="16">
        <f>'附件7学前教育普及普惠督导评估重点指标采集表（幼儿园）'!K46</f>
        <v>0</v>
      </c>
      <c r="M45" s="26" t="e">
        <f>'附件7学前教育普及普惠督导评估重点指标采集表（幼儿园）'!K46/'附件7学前教育普及普惠督导评估重点指标采集表（幼儿园）'!G46</f>
        <v>#DIV/0!</v>
      </c>
      <c r="N45" s="16">
        <f>'附件7学前教育普及普惠督导评估重点指标采集表（幼儿园）'!L46</f>
        <v>0</v>
      </c>
      <c r="O45" s="16">
        <f>'附件7学前教育普及普惠督导评估重点指标采集表（幼儿园）'!M46</f>
        <v>0</v>
      </c>
      <c r="P45" s="27" t="e">
        <f>'附件7学前教育普及普惠督导评估重点指标采集表（幼儿园）'!M46/'附件7学前教育普及普惠督导评估重点指标采集表（幼儿园）'!L46*100</f>
        <v>#DIV/0!</v>
      </c>
      <c r="Q45" s="16">
        <f>'附件7学前教育普及普惠督导评估重点指标采集表（幼儿园）'!N46+'附件7学前教育普及普惠督导评估重点指标采集表（幼儿园）'!P46+'附件7学前教育普及普惠督导评估重点指标采集表（幼儿园）'!R46+'附件7学前教育普及普惠督导评估重点指标采集表（幼儿园）'!T46</f>
        <v>0</v>
      </c>
      <c r="R45" s="27" t="e">
        <f>('附件7学前教育普及普惠督导评估重点指标采集表（幼儿园）'!O46+'附件7学前教育普及普惠督导评估重点指标采集表（幼儿园）'!Q46+'附件7学前教育普及普惠督导评估重点指标采集表（幼儿园）'!S46+'附件7学前教育普及普惠督导评估重点指标采集表（幼儿园）'!U46)/Q45*100</f>
        <v>#DIV/0!</v>
      </c>
      <c r="S45" s="16">
        <f>'附件7学前教育普及普惠督导评估重点指标采集表（幼儿园）'!N46</f>
        <v>0</v>
      </c>
      <c r="T45" s="16">
        <f>'附件7学前教育普及普惠督导评估重点指标采集表（幼儿园）'!O46</f>
        <v>0</v>
      </c>
      <c r="U45" s="16">
        <f>'附件7学前教育普及普惠督导评估重点指标采集表（幼儿园）'!P46</f>
        <v>0</v>
      </c>
      <c r="V45" s="16">
        <f>'附件7学前教育普及普惠督导评估重点指标采集表（幼儿园）'!Q46</f>
        <v>0</v>
      </c>
      <c r="W45" s="16">
        <f>'附件7学前教育普及普惠督导评估重点指标采集表（幼儿园）'!R46</f>
        <v>0</v>
      </c>
      <c r="X45" s="16">
        <f>'附件7学前教育普及普惠督导评估重点指标采集表（幼儿园）'!S46</f>
        <v>0</v>
      </c>
      <c r="Y45" s="16">
        <f>'附件7学前教育普及普惠督导评估重点指标采集表（幼儿园）'!T46</f>
        <v>0</v>
      </c>
      <c r="Z45" s="16">
        <f>'附件7学前教育普及普惠督导评估重点指标采集表（幼儿园）'!U46</f>
        <v>0</v>
      </c>
      <c r="AA45" s="16">
        <f>'附件7学前教育普及普惠督导评估重点指标采集表（幼儿园）'!V46</f>
        <v>0</v>
      </c>
      <c r="AB45" s="16">
        <f>'附件7学前教育普及普惠督导评估重点指标采集表（幼儿园）'!W46</f>
        <v>0</v>
      </c>
      <c r="AC45" s="16" t="e">
        <f>'附件7学前教育普及普惠督导评估重点指标采集表（幼儿园）'!X46/'附件7学前教育普及普惠督导评估重点指标采集表（幼儿园）'!G46</f>
        <v>#DIV/0!</v>
      </c>
      <c r="AD45" s="16" t="e">
        <f>'附件7学前教育普及普惠督导评估重点指标采集表（幼儿园）'!Y46/'附件7学前教育普及普惠督导评估重点指标采集表（幼儿园）'!G46</f>
        <v>#DIV/0!</v>
      </c>
      <c r="AE45" s="16" t="e">
        <f>'附件7学前教育普及普惠督导评估重点指标采集表（幼儿园）'!Z46/'附件7学前教育普及普惠督导评估重点指标采集表（幼儿园）'!G46</f>
        <v>#DIV/0!</v>
      </c>
      <c r="AF45" s="16">
        <f>'附件7学前教育普及普惠督导评估重点指标采集表（幼儿园）'!AA46</f>
        <v>0</v>
      </c>
      <c r="AG45" s="16">
        <f>'附件7学前教育普及普惠督导评估重点指标采集表（幼儿园）'!AB46</f>
        <v>0</v>
      </c>
      <c r="AH45" s="16">
        <f>'附件7学前教育普及普惠督导评估重点指标采集表（幼儿园）'!AC46</f>
        <v>0</v>
      </c>
      <c r="AI45" s="16">
        <f>'附件7学前教育普及普惠督导评估重点指标采集表（幼儿园）'!AD46</f>
        <v>0</v>
      </c>
      <c r="AJ45" s="16">
        <f>'附件7学前教育普及普惠督导评估重点指标采集表（幼儿园）'!AE46</f>
        <v>0</v>
      </c>
      <c r="AK45" s="16">
        <f>'附件7学前教育普及普惠督导评估重点指标采集表（幼儿园）'!AF46</f>
        <v>0</v>
      </c>
      <c r="AL45" s="16">
        <f>'附件7学前教育普及普惠督导评估重点指标采集表（幼儿园）'!AG46</f>
        <v>0</v>
      </c>
      <c r="AM45" s="16">
        <f>'附件7学前教育普及普惠督导评估重点指标采集表（幼儿园）'!AH46</f>
        <v>0</v>
      </c>
      <c r="AN45" s="16">
        <f>'附件7学前教育普及普惠督导评估重点指标采集表（幼儿园）'!AI46</f>
        <v>0</v>
      </c>
      <c r="AO45" s="16" t="e">
        <f>'附件7学前教育普及普惠督导评估重点指标采集表（幼儿园）'!AJ46/'附件7学前教育普及普惠督导评估重点指标采集表（幼儿园）'!G46</f>
        <v>#DIV/0!</v>
      </c>
      <c r="AP45" s="16">
        <f>'附件7学前教育普及普惠督导评估重点指标采集表（幼儿园）'!AK46</f>
        <v>0</v>
      </c>
      <c r="AQ45" s="16">
        <f>'附件7学前教育普及普惠督导评估重点指标采集表（幼儿园）'!AL46</f>
        <v>0</v>
      </c>
      <c r="AR45" s="16">
        <f>'附件7学前教育普及普惠督导评估重点指标采集表（幼儿园）'!AM46</f>
        <v>0</v>
      </c>
      <c r="AS45" s="16">
        <f>'附件7学前教育普及普惠督导评估重点指标采集表（幼儿园）'!AN46</f>
        <v>0</v>
      </c>
      <c r="AT45" s="16">
        <f>'附件7学前教育普及普惠督导评估重点指标采集表（幼儿园）'!AO46</f>
        <v>0</v>
      </c>
    </row>
    <row r="46" ht="17.4" spans="1:46">
      <c r="A46" s="25">
        <v>40</v>
      </c>
      <c r="B46" s="16">
        <f>'附件7学前教育普及普惠督导评估重点指标采集表（幼儿园）'!B47</f>
        <v>0</v>
      </c>
      <c r="C46" s="16">
        <f>'附件7学前教育普及普惠督导评估重点指标采集表（幼儿园）'!C47</f>
        <v>0</v>
      </c>
      <c r="D46" s="16">
        <f>'附件7学前教育普及普惠督导评估重点指标采集表（幼儿园）'!D47</f>
        <v>0</v>
      </c>
      <c r="E46" s="16">
        <f>'附件7学前教育普及普惠督导评估重点指标采集表（幼儿园）'!E47</f>
        <v>0</v>
      </c>
      <c r="F46" s="16">
        <f>'附件7学前教育普及普惠督导评估重点指标采集表（幼儿园）'!F47</f>
        <v>0</v>
      </c>
      <c r="G46" s="16">
        <f>'附件7学前教育普及普惠督导评估重点指标采集表（幼儿园）'!G47</f>
        <v>0</v>
      </c>
      <c r="H46" s="16">
        <f>'附件7学前教育普及普惠督导评估重点指标采集表（幼儿园）'!H47</f>
        <v>0</v>
      </c>
      <c r="I46" s="16">
        <f>'附件7学前教育普及普惠督导评估重点指标采集表（幼儿园）'!I47</f>
        <v>0</v>
      </c>
      <c r="J46" s="16">
        <f>'附件7学前教育普及普惠督导评估重点指标采集表（幼儿园）'!J47</f>
        <v>0</v>
      </c>
      <c r="K46" s="26" t="e">
        <f>'附件7学前教育普及普惠督导评估重点指标采集表（幼儿园）'!H47/'附件7学前教育普及普惠督导评估重点指标采集表（幼儿园）'!G47</f>
        <v>#DIV/0!</v>
      </c>
      <c r="L46" s="16">
        <f>'附件7学前教育普及普惠督导评估重点指标采集表（幼儿园）'!K47</f>
        <v>0</v>
      </c>
      <c r="M46" s="26" t="e">
        <f>'附件7学前教育普及普惠督导评估重点指标采集表（幼儿园）'!K47/'附件7学前教育普及普惠督导评估重点指标采集表（幼儿园）'!G47</f>
        <v>#DIV/0!</v>
      </c>
      <c r="N46" s="16">
        <f>'附件7学前教育普及普惠督导评估重点指标采集表（幼儿园）'!L47</f>
        <v>0</v>
      </c>
      <c r="O46" s="16">
        <f>'附件7学前教育普及普惠督导评估重点指标采集表（幼儿园）'!M47</f>
        <v>0</v>
      </c>
      <c r="P46" s="27" t="e">
        <f>'附件7学前教育普及普惠督导评估重点指标采集表（幼儿园）'!M47/'附件7学前教育普及普惠督导评估重点指标采集表（幼儿园）'!L47*100</f>
        <v>#DIV/0!</v>
      </c>
      <c r="Q46" s="16">
        <f>'附件7学前教育普及普惠督导评估重点指标采集表（幼儿园）'!N47+'附件7学前教育普及普惠督导评估重点指标采集表（幼儿园）'!P47+'附件7学前教育普及普惠督导评估重点指标采集表（幼儿园）'!R47+'附件7学前教育普及普惠督导评估重点指标采集表（幼儿园）'!T47</f>
        <v>0</v>
      </c>
      <c r="R46" s="27" t="e">
        <f>('附件7学前教育普及普惠督导评估重点指标采集表（幼儿园）'!O47+'附件7学前教育普及普惠督导评估重点指标采集表（幼儿园）'!Q47+'附件7学前教育普及普惠督导评估重点指标采集表（幼儿园）'!S47+'附件7学前教育普及普惠督导评估重点指标采集表（幼儿园）'!U47)/Q46*100</f>
        <v>#DIV/0!</v>
      </c>
      <c r="S46" s="16">
        <f>'附件7学前教育普及普惠督导评估重点指标采集表（幼儿园）'!N47</f>
        <v>0</v>
      </c>
      <c r="T46" s="16">
        <f>'附件7学前教育普及普惠督导评估重点指标采集表（幼儿园）'!O47</f>
        <v>0</v>
      </c>
      <c r="U46" s="16">
        <f>'附件7学前教育普及普惠督导评估重点指标采集表（幼儿园）'!P47</f>
        <v>0</v>
      </c>
      <c r="V46" s="16">
        <f>'附件7学前教育普及普惠督导评估重点指标采集表（幼儿园）'!Q47</f>
        <v>0</v>
      </c>
      <c r="W46" s="16">
        <f>'附件7学前教育普及普惠督导评估重点指标采集表（幼儿园）'!R47</f>
        <v>0</v>
      </c>
      <c r="X46" s="16">
        <f>'附件7学前教育普及普惠督导评估重点指标采集表（幼儿园）'!S47</f>
        <v>0</v>
      </c>
      <c r="Y46" s="16">
        <f>'附件7学前教育普及普惠督导评估重点指标采集表（幼儿园）'!T47</f>
        <v>0</v>
      </c>
      <c r="Z46" s="16">
        <f>'附件7学前教育普及普惠督导评估重点指标采集表（幼儿园）'!U47</f>
        <v>0</v>
      </c>
      <c r="AA46" s="16">
        <f>'附件7学前教育普及普惠督导评估重点指标采集表（幼儿园）'!V47</f>
        <v>0</v>
      </c>
      <c r="AB46" s="16">
        <f>'附件7学前教育普及普惠督导评估重点指标采集表（幼儿园）'!W47</f>
        <v>0</v>
      </c>
      <c r="AC46" s="16" t="e">
        <f>'附件7学前教育普及普惠督导评估重点指标采集表（幼儿园）'!X47/'附件7学前教育普及普惠督导评估重点指标采集表（幼儿园）'!G47</f>
        <v>#DIV/0!</v>
      </c>
      <c r="AD46" s="16" t="e">
        <f>'附件7学前教育普及普惠督导评估重点指标采集表（幼儿园）'!Y47/'附件7学前教育普及普惠督导评估重点指标采集表（幼儿园）'!G47</f>
        <v>#DIV/0!</v>
      </c>
      <c r="AE46" s="16" t="e">
        <f>'附件7学前教育普及普惠督导评估重点指标采集表（幼儿园）'!Z47/'附件7学前教育普及普惠督导评估重点指标采集表（幼儿园）'!G47</f>
        <v>#DIV/0!</v>
      </c>
      <c r="AF46" s="16">
        <f>'附件7学前教育普及普惠督导评估重点指标采集表（幼儿园）'!AA47</f>
        <v>0</v>
      </c>
      <c r="AG46" s="16">
        <f>'附件7学前教育普及普惠督导评估重点指标采集表（幼儿园）'!AB47</f>
        <v>0</v>
      </c>
      <c r="AH46" s="16">
        <f>'附件7学前教育普及普惠督导评估重点指标采集表（幼儿园）'!AC47</f>
        <v>0</v>
      </c>
      <c r="AI46" s="16">
        <f>'附件7学前教育普及普惠督导评估重点指标采集表（幼儿园）'!AD47</f>
        <v>0</v>
      </c>
      <c r="AJ46" s="16">
        <f>'附件7学前教育普及普惠督导评估重点指标采集表（幼儿园）'!AE47</f>
        <v>0</v>
      </c>
      <c r="AK46" s="16">
        <f>'附件7学前教育普及普惠督导评估重点指标采集表（幼儿园）'!AF47</f>
        <v>0</v>
      </c>
      <c r="AL46" s="16">
        <f>'附件7学前教育普及普惠督导评估重点指标采集表（幼儿园）'!AG47</f>
        <v>0</v>
      </c>
      <c r="AM46" s="16">
        <f>'附件7学前教育普及普惠督导评估重点指标采集表（幼儿园）'!AH47</f>
        <v>0</v>
      </c>
      <c r="AN46" s="16">
        <f>'附件7学前教育普及普惠督导评估重点指标采集表（幼儿园）'!AI47</f>
        <v>0</v>
      </c>
      <c r="AO46" s="16" t="e">
        <f>'附件7学前教育普及普惠督导评估重点指标采集表（幼儿园）'!AJ47/'附件7学前教育普及普惠督导评估重点指标采集表（幼儿园）'!G47</f>
        <v>#DIV/0!</v>
      </c>
      <c r="AP46" s="16">
        <f>'附件7学前教育普及普惠督导评估重点指标采集表（幼儿园）'!AK47</f>
        <v>0</v>
      </c>
      <c r="AQ46" s="16">
        <f>'附件7学前教育普及普惠督导评估重点指标采集表（幼儿园）'!AL47</f>
        <v>0</v>
      </c>
      <c r="AR46" s="16">
        <f>'附件7学前教育普及普惠督导评估重点指标采集表（幼儿园）'!AM47</f>
        <v>0</v>
      </c>
      <c r="AS46" s="16">
        <f>'附件7学前教育普及普惠督导评估重点指标采集表（幼儿园）'!AN47</f>
        <v>0</v>
      </c>
      <c r="AT46" s="16">
        <f>'附件7学前教育普及普惠督导评估重点指标采集表（幼儿园）'!AO47</f>
        <v>0</v>
      </c>
    </row>
    <row r="47" ht="17.4" spans="1:46">
      <c r="A47" s="25">
        <v>41</v>
      </c>
      <c r="B47" s="16">
        <f>'附件7学前教育普及普惠督导评估重点指标采集表（幼儿园）'!B48</f>
        <v>0</v>
      </c>
      <c r="C47" s="16">
        <f>'附件7学前教育普及普惠督导评估重点指标采集表（幼儿园）'!C48</f>
        <v>0</v>
      </c>
      <c r="D47" s="16">
        <f>'附件7学前教育普及普惠督导评估重点指标采集表（幼儿园）'!D48</f>
        <v>0</v>
      </c>
      <c r="E47" s="16">
        <f>'附件7学前教育普及普惠督导评估重点指标采集表（幼儿园）'!E48</f>
        <v>0</v>
      </c>
      <c r="F47" s="16">
        <f>'附件7学前教育普及普惠督导评估重点指标采集表（幼儿园）'!F48</f>
        <v>0</v>
      </c>
      <c r="G47" s="16">
        <f>'附件7学前教育普及普惠督导评估重点指标采集表（幼儿园）'!G48</f>
        <v>0</v>
      </c>
      <c r="H47" s="16">
        <f>'附件7学前教育普及普惠督导评估重点指标采集表（幼儿园）'!H48</f>
        <v>0</v>
      </c>
      <c r="I47" s="16">
        <f>'附件7学前教育普及普惠督导评估重点指标采集表（幼儿园）'!I48</f>
        <v>0</v>
      </c>
      <c r="J47" s="16">
        <f>'附件7学前教育普及普惠督导评估重点指标采集表（幼儿园）'!J48</f>
        <v>0</v>
      </c>
      <c r="K47" s="26" t="e">
        <f>'附件7学前教育普及普惠督导评估重点指标采集表（幼儿园）'!H48/'附件7学前教育普及普惠督导评估重点指标采集表（幼儿园）'!G48</f>
        <v>#DIV/0!</v>
      </c>
      <c r="L47" s="16">
        <f>'附件7学前教育普及普惠督导评估重点指标采集表（幼儿园）'!K48</f>
        <v>0</v>
      </c>
      <c r="M47" s="26" t="e">
        <f>'附件7学前教育普及普惠督导评估重点指标采集表（幼儿园）'!K48/'附件7学前教育普及普惠督导评估重点指标采集表（幼儿园）'!G48</f>
        <v>#DIV/0!</v>
      </c>
      <c r="N47" s="16">
        <f>'附件7学前教育普及普惠督导评估重点指标采集表（幼儿园）'!L48</f>
        <v>0</v>
      </c>
      <c r="O47" s="16">
        <f>'附件7学前教育普及普惠督导评估重点指标采集表（幼儿园）'!M48</f>
        <v>0</v>
      </c>
      <c r="P47" s="27" t="e">
        <f>'附件7学前教育普及普惠督导评估重点指标采集表（幼儿园）'!M48/'附件7学前教育普及普惠督导评估重点指标采集表（幼儿园）'!L48*100</f>
        <v>#DIV/0!</v>
      </c>
      <c r="Q47" s="16">
        <f>'附件7学前教育普及普惠督导评估重点指标采集表（幼儿园）'!N48+'附件7学前教育普及普惠督导评估重点指标采集表（幼儿园）'!P48+'附件7学前教育普及普惠督导评估重点指标采集表（幼儿园）'!R48+'附件7学前教育普及普惠督导评估重点指标采集表（幼儿园）'!T48</f>
        <v>0</v>
      </c>
      <c r="R47" s="27" t="e">
        <f>('附件7学前教育普及普惠督导评估重点指标采集表（幼儿园）'!O48+'附件7学前教育普及普惠督导评估重点指标采集表（幼儿园）'!Q48+'附件7学前教育普及普惠督导评估重点指标采集表（幼儿园）'!S48+'附件7学前教育普及普惠督导评估重点指标采集表（幼儿园）'!U48)/Q47*100</f>
        <v>#DIV/0!</v>
      </c>
      <c r="S47" s="16">
        <f>'附件7学前教育普及普惠督导评估重点指标采集表（幼儿园）'!N48</f>
        <v>0</v>
      </c>
      <c r="T47" s="16">
        <f>'附件7学前教育普及普惠督导评估重点指标采集表（幼儿园）'!O48</f>
        <v>0</v>
      </c>
      <c r="U47" s="16">
        <f>'附件7学前教育普及普惠督导评估重点指标采集表（幼儿园）'!P48</f>
        <v>0</v>
      </c>
      <c r="V47" s="16">
        <f>'附件7学前教育普及普惠督导评估重点指标采集表（幼儿园）'!Q48</f>
        <v>0</v>
      </c>
      <c r="W47" s="16">
        <f>'附件7学前教育普及普惠督导评估重点指标采集表（幼儿园）'!R48</f>
        <v>0</v>
      </c>
      <c r="X47" s="16">
        <f>'附件7学前教育普及普惠督导评估重点指标采集表（幼儿园）'!S48</f>
        <v>0</v>
      </c>
      <c r="Y47" s="16">
        <f>'附件7学前教育普及普惠督导评估重点指标采集表（幼儿园）'!T48</f>
        <v>0</v>
      </c>
      <c r="Z47" s="16">
        <f>'附件7学前教育普及普惠督导评估重点指标采集表（幼儿园）'!U48</f>
        <v>0</v>
      </c>
      <c r="AA47" s="16">
        <f>'附件7学前教育普及普惠督导评估重点指标采集表（幼儿园）'!V48</f>
        <v>0</v>
      </c>
      <c r="AB47" s="16">
        <f>'附件7学前教育普及普惠督导评估重点指标采集表（幼儿园）'!W48</f>
        <v>0</v>
      </c>
      <c r="AC47" s="16" t="e">
        <f>'附件7学前教育普及普惠督导评估重点指标采集表（幼儿园）'!X48/'附件7学前教育普及普惠督导评估重点指标采集表（幼儿园）'!G48</f>
        <v>#DIV/0!</v>
      </c>
      <c r="AD47" s="16" t="e">
        <f>'附件7学前教育普及普惠督导评估重点指标采集表（幼儿园）'!Y48/'附件7学前教育普及普惠督导评估重点指标采集表（幼儿园）'!G48</f>
        <v>#DIV/0!</v>
      </c>
      <c r="AE47" s="16" t="e">
        <f>'附件7学前教育普及普惠督导评估重点指标采集表（幼儿园）'!Z48/'附件7学前教育普及普惠督导评估重点指标采集表（幼儿园）'!G48</f>
        <v>#DIV/0!</v>
      </c>
      <c r="AF47" s="16">
        <f>'附件7学前教育普及普惠督导评估重点指标采集表（幼儿园）'!AA48</f>
        <v>0</v>
      </c>
      <c r="AG47" s="16">
        <f>'附件7学前教育普及普惠督导评估重点指标采集表（幼儿园）'!AB48</f>
        <v>0</v>
      </c>
      <c r="AH47" s="16">
        <f>'附件7学前教育普及普惠督导评估重点指标采集表（幼儿园）'!AC48</f>
        <v>0</v>
      </c>
      <c r="AI47" s="16">
        <f>'附件7学前教育普及普惠督导评估重点指标采集表（幼儿园）'!AD48</f>
        <v>0</v>
      </c>
      <c r="AJ47" s="16">
        <f>'附件7学前教育普及普惠督导评估重点指标采集表（幼儿园）'!AE48</f>
        <v>0</v>
      </c>
      <c r="AK47" s="16">
        <f>'附件7学前教育普及普惠督导评估重点指标采集表（幼儿园）'!AF48</f>
        <v>0</v>
      </c>
      <c r="AL47" s="16">
        <f>'附件7学前教育普及普惠督导评估重点指标采集表（幼儿园）'!AG48</f>
        <v>0</v>
      </c>
      <c r="AM47" s="16">
        <f>'附件7学前教育普及普惠督导评估重点指标采集表（幼儿园）'!AH48</f>
        <v>0</v>
      </c>
      <c r="AN47" s="16">
        <f>'附件7学前教育普及普惠督导评估重点指标采集表（幼儿园）'!AI48</f>
        <v>0</v>
      </c>
      <c r="AO47" s="16" t="e">
        <f>'附件7学前教育普及普惠督导评估重点指标采集表（幼儿园）'!AJ48/'附件7学前教育普及普惠督导评估重点指标采集表（幼儿园）'!G48</f>
        <v>#DIV/0!</v>
      </c>
      <c r="AP47" s="16">
        <f>'附件7学前教育普及普惠督导评估重点指标采集表（幼儿园）'!AK48</f>
        <v>0</v>
      </c>
      <c r="AQ47" s="16">
        <f>'附件7学前教育普及普惠督导评估重点指标采集表（幼儿园）'!AL48</f>
        <v>0</v>
      </c>
      <c r="AR47" s="16">
        <f>'附件7学前教育普及普惠督导评估重点指标采集表（幼儿园）'!AM48</f>
        <v>0</v>
      </c>
      <c r="AS47" s="16">
        <f>'附件7学前教育普及普惠督导评估重点指标采集表（幼儿园）'!AN48</f>
        <v>0</v>
      </c>
      <c r="AT47" s="16">
        <f>'附件7学前教育普及普惠督导评估重点指标采集表（幼儿园）'!AO48</f>
        <v>0</v>
      </c>
    </row>
    <row r="48" ht="17.4" spans="1:46">
      <c r="A48" s="25">
        <v>42</v>
      </c>
      <c r="B48" s="16">
        <f>'附件7学前教育普及普惠督导评估重点指标采集表（幼儿园）'!B49</f>
        <v>0</v>
      </c>
      <c r="C48" s="16">
        <f>'附件7学前教育普及普惠督导评估重点指标采集表（幼儿园）'!C49</f>
        <v>0</v>
      </c>
      <c r="D48" s="16">
        <f>'附件7学前教育普及普惠督导评估重点指标采集表（幼儿园）'!D49</f>
        <v>0</v>
      </c>
      <c r="E48" s="16">
        <f>'附件7学前教育普及普惠督导评估重点指标采集表（幼儿园）'!E49</f>
        <v>0</v>
      </c>
      <c r="F48" s="16">
        <f>'附件7学前教育普及普惠督导评估重点指标采集表（幼儿园）'!F49</f>
        <v>0</v>
      </c>
      <c r="G48" s="16">
        <f>'附件7学前教育普及普惠督导评估重点指标采集表（幼儿园）'!G49</f>
        <v>0</v>
      </c>
      <c r="H48" s="16">
        <f>'附件7学前教育普及普惠督导评估重点指标采集表（幼儿园）'!H49</f>
        <v>0</v>
      </c>
      <c r="I48" s="16">
        <f>'附件7学前教育普及普惠督导评估重点指标采集表（幼儿园）'!I49</f>
        <v>0</v>
      </c>
      <c r="J48" s="16">
        <f>'附件7学前教育普及普惠督导评估重点指标采集表（幼儿园）'!J49</f>
        <v>0</v>
      </c>
      <c r="K48" s="26" t="e">
        <f>'附件7学前教育普及普惠督导评估重点指标采集表（幼儿园）'!H49/'附件7学前教育普及普惠督导评估重点指标采集表（幼儿园）'!G49</f>
        <v>#DIV/0!</v>
      </c>
      <c r="L48" s="16">
        <f>'附件7学前教育普及普惠督导评估重点指标采集表（幼儿园）'!K49</f>
        <v>0</v>
      </c>
      <c r="M48" s="26" t="e">
        <f>'附件7学前教育普及普惠督导评估重点指标采集表（幼儿园）'!K49/'附件7学前教育普及普惠督导评估重点指标采集表（幼儿园）'!G49</f>
        <v>#DIV/0!</v>
      </c>
      <c r="N48" s="16">
        <f>'附件7学前教育普及普惠督导评估重点指标采集表（幼儿园）'!L49</f>
        <v>0</v>
      </c>
      <c r="O48" s="16">
        <f>'附件7学前教育普及普惠督导评估重点指标采集表（幼儿园）'!M49</f>
        <v>0</v>
      </c>
      <c r="P48" s="27" t="e">
        <f>'附件7学前教育普及普惠督导评估重点指标采集表（幼儿园）'!M49/'附件7学前教育普及普惠督导评估重点指标采集表（幼儿园）'!L49*100</f>
        <v>#DIV/0!</v>
      </c>
      <c r="Q48" s="16">
        <f>'附件7学前教育普及普惠督导评估重点指标采集表（幼儿园）'!N49+'附件7学前教育普及普惠督导评估重点指标采集表（幼儿园）'!P49+'附件7学前教育普及普惠督导评估重点指标采集表（幼儿园）'!R49+'附件7学前教育普及普惠督导评估重点指标采集表（幼儿园）'!T49</f>
        <v>0</v>
      </c>
      <c r="R48" s="27" t="e">
        <f>('附件7学前教育普及普惠督导评估重点指标采集表（幼儿园）'!O49+'附件7学前教育普及普惠督导评估重点指标采集表（幼儿园）'!Q49+'附件7学前教育普及普惠督导评估重点指标采集表（幼儿园）'!S49+'附件7学前教育普及普惠督导评估重点指标采集表（幼儿园）'!U49)/Q48*100</f>
        <v>#DIV/0!</v>
      </c>
      <c r="S48" s="16">
        <f>'附件7学前教育普及普惠督导评估重点指标采集表（幼儿园）'!N49</f>
        <v>0</v>
      </c>
      <c r="T48" s="16">
        <f>'附件7学前教育普及普惠督导评估重点指标采集表（幼儿园）'!O49</f>
        <v>0</v>
      </c>
      <c r="U48" s="16">
        <f>'附件7学前教育普及普惠督导评估重点指标采集表（幼儿园）'!P49</f>
        <v>0</v>
      </c>
      <c r="V48" s="16">
        <f>'附件7学前教育普及普惠督导评估重点指标采集表（幼儿园）'!Q49</f>
        <v>0</v>
      </c>
      <c r="W48" s="16">
        <f>'附件7学前教育普及普惠督导评估重点指标采集表（幼儿园）'!R49</f>
        <v>0</v>
      </c>
      <c r="X48" s="16">
        <f>'附件7学前教育普及普惠督导评估重点指标采集表（幼儿园）'!S49</f>
        <v>0</v>
      </c>
      <c r="Y48" s="16">
        <f>'附件7学前教育普及普惠督导评估重点指标采集表（幼儿园）'!T49</f>
        <v>0</v>
      </c>
      <c r="Z48" s="16">
        <f>'附件7学前教育普及普惠督导评估重点指标采集表（幼儿园）'!U49</f>
        <v>0</v>
      </c>
      <c r="AA48" s="16">
        <f>'附件7学前教育普及普惠督导评估重点指标采集表（幼儿园）'!V49</f>
        <v>0</v>
      </c>
      <c r="AB48" s="16">
        <f>'附件7学前教育普及普惠督导评估重点指标采集表（幼儿园）'!W49</f>
        <v>0</v>
      </c>
      <c r="AC48" s="16" t="e">
        <f>'附件7学前教育普及普惠督导评估重点指标采集表（幼儿园）'!X49/'附件7学前教育普及普惠督导评估重点指标采集表（幼儿园）'!G49</f>
        <v>#DIV/0!</v>
      </c>
      <c r="AD48" s="16" t="e">
        <f>'附件7学前教育普及普惠督导评估重点指标采集表（幼儿园）'!Y49/'附件7学前教育普及普惠督导评估重点指标采集表（幼儿园）'!G49</f>
        <v>#DIV/0!</v>
      </c>
      <c r="AE48" s="16" t="e">
        <f>'附件7学前教育普及普惠督导评估重点指标采集表（幼儿园）'!Z49/'附件7学前教育普及普惠督导评估重点指标采集表（幼儿园）'!G49</f>
        <v>#DIV/0!</v>
      </c>
      <c r="AF48" s="16">
        <f>'附件7学前教育普及普惠督导评估重点指标采集表（幼儿园）'!AA49</f>
        <v>0</v>
      </c>
      <c r="AG48" s="16">
        <f>'附件7学前教育普及普惠督导评估重点指标采集表（幼儿园）'!AB49</f>
        <v>0</v>
      </c>
      <c r="AH48" s="16">
        <f>'附件7学前教育普及普惠督导评估重点指标采集表（幼儿园）'!AC49</f>
        <v>0</v>
      </c>
      <c r="AI48" s="16">
        <f>'附件7学前教育普及普惠督导评估重点指标采集表（幼儿园）'!AD49</f>
        <v>0</v>
      </c>
      <c r="AJ48" s="16">
        <f>'附件7学前教育普及普惠督导评估重点指标采集表（幼儿园）'!AE49</f>
        <v>0</v>
      </c>
      <c r="AK48" s="16">
        <f>'附件7学前教育普及普惠督导评估重点指标采集表（幼儿园）'!AF49</f>
        <v>0</v>
      </c>
      <c r="AL48" s="16">
        <f>'附件7学前教育普及普惠督导评估重点指标采集表（幼儿园）'!AG49</f>
        <v>0</v>
      </c>
      <c r="AM48" s="16">
        <f>'附件7学前教育普及普惠督导评估重点指标采集表（幼儿园）'!AH49</f>
        <v>0</v>
      </c>
      <c r="AN48" s="16">
        <f>'附件7学前教育普及普惠督导评估重点指标采集表（幼儿园）'!AI49</f>
        <v>0</v>
      </c>
      <c r="AO48" s="16" t="e">
        <f>'附件7学前教育普及普惠督导评估重点指标采集表（幼儿园）'!AJ49/'附件7学前教育普及普惠督导评估重点指标采集表（幼儿园）'!G49</f>
        <v>#DIV/0!</v>
      </c>
      <c r="AP48" s="16">
        <f>'附件7学前教育普及普惠督导评估重点指标采集表（幼儿园）'!AK49</f>
        <v>0</v>
      </c>
      <c r="AQ48" s="16">
        <f>'附件7学前教育普及普惠督导评估重点指标采集表（幼儿园）'!AL49</f>
        <v>0</v>
      </c>
      <c r="AR48" s="16">
        <f>'附件7学前教育普及普惠督导评估重点指标采集表（幼儿园）'!AM49</f>
        <v>0</v>
      </c>
      <c r="AS48" s="16">
        <f>'附件7学前教育普及普惠督导评估重点指标采集表（幼儿园）'!AN49</f>
        <v>0</v>
      </c>
      <c r="AT48" s="16">
        <f>'附件7学前教育普及普惠督导评估重点指标采集表（幼儿园）'!AO49</f>
        <v>0</v>
      </c>
    </row>
    <row r="49" ht="17.4" spans="1:46">
      <c r="A49" s="25">
        <v>43</v>
      </c>
      <c r="B49" s="16">
        <f>'附件7学前教育普及普惠督导评估重点指标采集表（幼儿园）'!B50</f>
        <v>0</v>
      </c>
      <c r="C49" s="16">
        <f>'附件7学前教育普及普惠督导评估重点指标采集表（幼儿园）'!C50</f>
        <v>0</v>
      </c>
      <c r="D49" s="16">
        <f>'附件7学前教育普及普惠督导评估重点指标采集表（幼儿园）'!D50</f>
        <v>0</v>
      </c>
      <c r="E49" s="16">
        <f>'附件7学前教育普及普惠督导评估重点指标采集表（幼儿园）'!E50</f>
        <v>0</v>
      </c>
      <c r="F49" s="16">
        <f>'附件7学前教育普及普惠督导评估重点指标采集表（幼儿园）'!F50</f>
        <v>0</v>
      </c>
      <c r="G49" s="16">
        <f>'附件7学前教育普及普惠督导评估重点指标采集表（幼儿园）'!G50</f>
        <v>0</v>
      </c>
      <c r="H49" s="16">
        <f>'附件7学前教育普及普惠督导评估重点指标采集表（幼儿园）'!H50</f>
        <v>0</v>
      </c>
      <c r="I49" s="16">
        <f>'附件7学前教育普及普惠督导评估重点指标采集表（幼儿园）'!I50</f>
        <v>0</v>
      </c>
      <c r="J49" s="16">
        <f>'附件7学前教育普及普惠督导评估重点指标采集表（幼儿园）'!J50</f>
        <v>0</v>
      </c>
      <c r="K49" s="26" t="e">
        <f>'附件7学前教育普及普惠督导评估重点指标采集表（幼儿园）'!H50/'附件7学前教育普及普惠督导评估重点指标采集表（幼儿园）'!G50</f>
        <v>#DIV/0!</v>
      </c>
      <c r="L49" s="16">
        <f>'附件7学前教育普及普惠督导评估重点指标采集表（幼儿园）'!K50</f>
        <v>0</v>
      </c>
      <c r="M49" s="26" t="e">
        <f>'附件7学前教育普及普惠督导评估重点指标采集表（幼儿园）'!K50/'附件7学前教育普及普惠督导评估重点指标采集表（幼儿园）'!G50</f>
        <v>#DIV/0!</v>
      </c>
      <c r="N49" s="16">
        <f>'附件7学前教育普及普惠督导评估重点指标采集表（幼儿园）'!L50</f>
        <v>0</v>
      </c>
      <c r="O49" s="16">
        <f>'附件7学前教育普及普惠督导评估重点指标采集表（幼儿园）'!M50</f>
        <v>0</v>
      </c>
      <c r="P49" s="27" t="e">
        <f>'附件7学前教育普及普惠督导评估重点指标采集表（幼儿园）'!M50/'附件7学前教育普及普惠督导评估重点指标采集表（幼儿园）'!L50*100</f>
        <v>#DIV/0!</v>
      </c>
      <c r="Q49" s="16">
        <f>'附件7学前教育普及普惠督导评估重点指标采集表（幼儿园）'!N50+'附件7学前教育普及普惠督导评估重点指标采集表（幼儿园）'!P50+'附件7学前教育普及普惠督导评估重点指标采集表（幼儿园）'!R50+'附件7学前教育普及普惠督导评估重点指标采集表（幼儿园）'!T50</f>
        <v>0</v>
      </c>
      <c r="R49" s="27" t="e">
        <f>('附件7学前教育普及普惠督导评估重点指标采集表（幼儿园）'!O50+'附件7学前教育普及普惠督导评估重点指标采集表（幼儿园）'!Q50+'附件7学前教育普及普惠督导评估重点指标采集表（幼儿园）'!S50+'附件7学前教育普及普惠督导评估重点指标采集表（幼儿园）'!U50)/Q49*100</f>
        <v>#DIV/0!</v>
      </c>
      <c r="S49" s="16">
        <f>'附件7学前教育普及普惠督导评估重点指标采集表（幼儿园）'!N50</f>
        <v>0</v>
      </c>
      <c r="T49" s="16">
        <f>'附件7学前教育普及普惠督导评估重点指标采集表（幼儿园）'!O50</f>
        <v>0</v>
      </c>
      <c r="U49" s="16">
        <f>'附件7学前教育普及普惠督导评估重点指标采集表（幼儿园）'!P50</f>
        <v>0</v>
      </c>
      <c r="V49" s="16">
        <f>'附件7学前教育普及普惠督导评估重点指标采集表（幼儿园）'!Q50</f>
        <v>0</v>
      </c>
      <c r="W49" s="16">
        <f>'附件7学前教育普及普惠督导评估重点指标采集表（幼儿园）'!R50</f>
        <v>0</v>
      </c>
      <c r="X49" s="16">
        <f>'附件7学前教育普及普惠督导评估重点指标采集表（幼儿园）'!S50</f>
        <v>0</v>
      </c>
      <c r="Y49" s="16">
        <f>'附件7学前教育普及普惠督导评估重点指标采集表（幼儿园）'!T50</f>
        <v>0</v>
      </c>
      <c r="Z49" s="16">
        <f>'附件7学前教育普及普惠督导评估重点指标采集表（幼儿园）'!U50</f>
        <v>0</v>
      </c>
      <c r="AA49" s="16">
        <f>'附件7学前教育普及普惠督导评估重点指标采集表（幼儿园）'!V50</f>
        <v>0</v>
      </c>
      <c r="AB49" s="16">
        <f>'附件7学前教育普及普惠督导评估重点指标采集表（幼儿园）'!W50</f>
        <v>0</v>
      </c>
      <c r="AC49" s="16" t="e">
        <f>'附件7学前教育普及普惠督导评估重点指标采集表（幼儿园）'!X50/'附件7学前教育普及普惠督导评估重点指标采集表（幼儿园）'!G50</f>
        <v>#DIV/0!</v>
      </c>
      <c r="AD49" s="16" t="e">
        <f>'附件7学前教育普及普惠督导评估重点指标采集表（幼儿园）'!Y50/'附件7学前教育普及普惠督导评估重点指标采集表（幼儿园）'!G50</f>
        <v>#DIV/0!</v>
      </c>
      <c r="AE49" s="16" t="e">
        <f>'附件7学前教育普及普惠督导评估重点指标采集表（幼儿园）'!Z50/'附件7学前教育普及普惠督导评估重点指标采集表（幼儿园）'!G50</f>
        <v>#DIV/0!</v>
      </c>
      <c r="AF49" s="16">
        <f>'附件7学前教育普及普惠督导评估重点指标采集表（幼儿园）'!AA50</f>
        <v>0</v>
      </c>
      <c r="AG49" s="16">
        <f>'附件7学前教育普及普惠督导评估重点指标采集表（幼儿园）'!AB50</f>
        <v>0</v>
      </c>
      <c r="AH49" s="16">
        <f>'附件7学前教育普及普惠督导评估重点指标采集表（幼儿园）'!AC50</f>
        <v>0</v>
      </c>
      <c r="AI49" s="16">
        <f>'附件7学前教育普及普惠督导评估重点指标采集表（幼儿园）'!AD50</f>
        <v>0</v>
      </c>
      <c r="AJ49" s="16">
        <f>'附件7学前教育普及普惠督导评估重点指标采集表（幼儿园）'!AE50</f>
        <v>0</v>
      </c>
      <c r="AK49" s="16">
        <f>'附件7学前教育普及普惠督导评估重点指标采集表（幼儿园）'!AF50</f>
        <v>0</v>
      </c>
      <c r="AL49" s="16">
        <f>'附件7学前教育普及普惠督导评估重点指标采集表（幼儿园）'!AG50</f>
        <v>0</v>
      </c>
      <c r="AM49" s="16">
        <f>'附件7学前教育普及普惠督导评估重点指标采集表（幼儿园）'!AH50</f>
        <v>0</v>
      </c>
      <c r="AN49" s="16">
        <f>'附件7学前教育普及普惠督导评估重点指标采集表（幼儿园）'!AI50</f>
        <v>0</v>
      </c>
      <c r="AO49" s="16" t="e">
        <f>'附件7学前教育普及普惠督导评估重点指标采集表（幼儿园）'!AJ50/'附件7学前教育普及普惠督导评估重点指标采集表（幼儿园）'!G50</f>
        <v>#DIV/0!</v>
      </c>
      <c r="AP49" s="16">
        <f>'附件7学前教育普及普惠督导评估重点指标采集表（幼儿园）'!AK50</f>
        <v>0</v>
      </c>
      <c r="AQ49" s="16">
        <f>'附件7学前教育普及普惠督导评估重点指标采集表（幼儿园）'!AL50</f>
        <v>0</v>
      </c>
      <c r="AR49" s="16">
        <f>'附件7学前教育普及普惠督导评估重点指标采集表（幼儿园）'!AM50</f>
        <v>0</v>
      </c>
      <c r="AS49" s="16">
        <f>'附件7学前教育普及普惠督导评估重点指标采集表（幼儿园）'!AN50</f>
        <v>0</v>
      </c>
      <c r="AT49" s="16">
        <f>'附件7学前教育普及普惠督导评估重点指标采集表（幼儿园）'!AO50</f>
        <v>0</v>
      </c>
    </row>
    <row r="50" ht="17.4" spans="1:46">
      <c r="A50" s="25">
        <v>44</v>
      </c>
      <c r="B50" s="16">
        <f>'附件7学前教育普及普惠督导评估重点指标采集表（幼儿园）'!B51</f>
        <v>0</v>
      </c>
      <c r="C50" s="16">
        <f>'附件7学前教育普及普惠督导评估重点指标采集表（幼儿园）'!C51</f>
        <v>0</v>
      </c>
      <c r="D50" s="16">
        <f>'附件7学前教育普及普惠督导评估重点指标采集表（幼儿园）'!D51</f>
        <v>0</v>
      </c>
      <c r="E50" s="16">
        <f>'附件7学前教育普及普惠督导评估重点指标采集表（幼儿园）'!E51</f>
        <v>0</v>
      </c>
      <c r="F50" s="16">
        <f>'附件7学前教育普及普惠督导评估重点指标采集表（幼儿园）'!F51</f>
        <v>0</v>
      </c>
      <c r="G50" s="16">
        <f>'附件7学前教育普及普惠督导评估重点指标采集表（幼儿园）'!G51</f>
        <v>0</v>
      </c>
      <c r="H50" s="16">
        <f>'附件7学前教育普及普惠督导评估重点指标采集表（幼儿园）'!H51</f>
        <v>0</v>
      </c>
      <c r="I50" s="16">
        <f>'附件7学前教育普及普惠督导评估重点指标采集表（幼儿园）'!I51</f>
        <v>0</v>
      </c>
      <c r="J50" s="16">
        <f>'附件7学前教育普及普惠督导评估重点指标采集表（幼儿园）'!J51</f>
        <v>0</v>
      </c>
      <c r="K50" s="26" t="e">
        <f>'附件7学前教育普及普惠督导评估重点指标采集表（幼儿园）'!H51/'附件7学前教育普及普惠督导评估重点指标采集表（幼儿园）'!G51</f>
        <v>#DIV/0!</v>
      </c>
      <c r="L50" s="16">
        <f>'附件7学前教育普及普惠督导评估重点指标采集表（幼儿园）'!K51</f>
        <v>0</v>
      </c>
      <c r="M50" s="26" t="e">
        <f>'附件7学前教育普及普惠督导评估重点指标采集表（幼儿园）'!K51/'附件7学前教育普及普惠督导评估重点指标采集表（幼儿园）'!G51</f>
        <v>#DIV/0!</v>
      </c>
      <c r="N50" s="16">
        <f>'附件7学前教育普及普惠督导评估重点指标采集表（幼儿园）'!L51</f>
        <v>0</v>
      </c>
      <c r="O50" s="16">
        <f>'附件7学前教育普及普惠督导评估重点指标采集表（幼儿园）'!M51</f>
        <v>0</v>
      </c>
      <c r="P50" s="27" t="e">
        <f>'附件7学前教育普及普惠督导评估重点指标采集表（幼儿园）'!M51/'附件7学前教育普及普惠督导评估重点指标采集表（幼儿园）'!L51*100</f>
        <v>#DIV/0!</v>
      </c>
      <c r="Q50" s="16">
        <f>'附件7学前教育普及普惠督导评估重点指标采集表（幼儿园）'!N51+'附件7学前教育普及普惠督导评估重点指标采集表（幼儿园）'!P51+'附件7学前教育普及普惠督导评估重点指标采集表（幼儿园）'!R51+'附件7学前教育普及普惠督导评估重点指标采集表（幼儿园）'!T51</f>
        <v>0</v>
      </c>
      <c r="R50" s="27" t="e">
        <f>('附件7学前教育普及普惠督导评估重点指标采集表（幼儿园）'!O51+'附件7学前教育普及普惠督导评估重点指标采集表（幼儿园）'!Q51+'附件7学前教育普及普惠督导评估重点指标采集表（幼儿园）'!S51+'附件7学前教育普及普惠督导评估重点指标采集表（幼儿园）'!U51)/Q50*100</f>
        <v>#DIV/0!</v>
      </c>
      <c r="S50" s="16">
        <f>'附件7学前教育普及普惠督导评估重点指标采集表（幼儿园）'!N51</f>
        <v>0</v>
      </c>
      <c r="T50" s="16">
        <f>'附件7学前教育普及普惠督导评估重点指标采集表（幼儿园）'!O51</f>
        <v>0</v>
      </c>
      <c r="U50" s="16">
        <f>'附件7学前教育普及普惠督导评估重点指标采集表（幼儿园）'!P51</f>
        <v>0</v>
      </c>
      <c r="V50" s="16">
        <f>'附件7学前教育普及普惠督导评估重点指标采集表（幼儿园）'!Q51</f>
        <v>0</v>
      </c>
      <c r="W50" s="16">
        <f>'附件7学前教育普及普惠督导评估重点指标采集表（幼儿园）'!R51</f>
        <v>0</v>
      </c>
      <c r="X50" s="16">
        <f>'附件7学前教育普及普惠督导评估重点指标采集表（幼儿园）'!S51</f>
        <v>0</v>
      </c>
      <c r="Y50" s="16">
        <f>'附件7学前教育普及普惠督导评估重点指标采集表（幼儿园）'!T51</f>
        <v>0</v>
      </c>
      <c r="Z50" s="16">
        <f>'附件7学前教育普及普惠督导评估重点指标采集表（幼儿园）'!U51</f>
        <v>0</v>
      </c>
      <c r="AA50" s="16">
        <f>'附件7学前教育普及普惠督导评估重点指标采集表（幼儿园）'!V51</f>
        <v>0</v>
      </c>
      <c r="AB50" s="16">
        <f>'附件7学前教育普及普惠督导评估重点指标采集表（幼儿园）'!W51</f>
        <v>0</v>
      </c>
      <c r="AC50" s="16" t="e">
        <f>'附件7学前教育普及普惠督导评估重点指标采集表（幼儿园）'!X51/'附件7学前教育普及普惠督导评估重点指标采集表（幼儿园）'!G51</f>
        <v>#DIV/0!</v>
      </c>
      <c r="AD50" s="16" t="e">
        <f>'附件7学前教育普及普惠督导评估重点指标采集表（幼儿园）'!Y51/'附件7学前教育普及普惠督导评估重点指标采集表（幼儿园）'!G51</f>
        <v>#DIV/0!</v>
      </c>
      <c r="AE50" s="16" t="e">
        <f>'附件7学前教育普及普惠督导评估重点指标采集表（幼儿园）'!Z51/'附件7学前教育普及普惠督导评估重点指标采集表（幼儿园）'!G51</f>
        <v>#DIV/0!</v>
      </c>
      <c r="AF50" s="16">
        <f>'附件7学前教育普及普惠督导评估重点指标采集表（幼儿园）'!AA51</f>
        <v>0</v>
      </c>
      <c r="AG50" s="16">
        <f>'附件7学前教育普及普惠督导评估重点指标采集表（幼儿园）'!AB51</f>
        <v>0</v>
      </c>
      <c r="AH50" s="16">
        <f>'附件7学前教育普及普惠督导评估重点指标采集表（幼儿园）'!AC51</f>
        <v>0</v>
      </c>
      <c r="AI50" s="16">
        <f>'附件7学前教育普及普惠督导评估重点指标采集表（幼儿园）'!AD51</f>
        <v>0</v>
      </c>
      <c r="AJ50" s="16">
        <f>'附件7学前教育普及普惠督导评估重点指标采集表（幼儿园）'!AE51</f>
        <v>0</v>
      </c>
      <c r="AK50" s="16">
        <f>'附件7学前教育普及普惠督导评估重点指标采集表（幼儿园）'!AF51</f>
        <v>0</v>
      </c>
      <c r="AL50" s="16">
        <f>'附件7学前教育普及普惠督导评估重点指标采集表（幼儿园）'!AG51</f>
        <v>0</v>
      </c>
      <c r="AM50" s="16">
        <f>'附件7学前教育普及普惠督导评估重点指标采集表（幼儿园）'!AH51</f>
        <v>0</v>
      </c>
      <c r="AN50" s="16">
        <f>'附件7学前教育普及普惠督导评估重点指标采集表（幼儿园）'!AI51</f>
        <v>0</v>
      </c>
      <c r="AO50" s="16" t="e">
        <f>'附件7学前教育普及普惠督导评估重点指标采集表（幼儿园）'!AJ51/'附件7学前教育普及普惠督导评估重点指标采集表（幼儿园）'!G51</f>
        <v>#DIV/0!</v>
      </c>
      <c r="AP50" s="16">
        <f>'附件7学前教育普及普惠督导评估重点指标采集表（幼儿园）'!AK51</f>
        <v>0</v>
      </c>
      <c r="AQ50" s="16">
        <f>'附件7学前教育普及普惠督导评估重点指标采集表（幼儿园）'!AL51</f>
        <v>0</v>
      </c>
      <c r="AR50" s="16">
        <f>'附件7学前教育普及普惠督导评估重点指标采集表（幼儿园）'!AM51</f>
        <v>0</v>
      </c>
      <c r="AS50" s="16">
        <f>'附件7学前教育普及普惠督导评估重点指标采集表（幼儿园）'!AN51</f>
        <v>0</v>
      </c>
      <c r="AT50" s="16">
        <f>'附件7学前教育普及普惠督导评估重点指标采集表（幼儿园）'!AO51</f>
        <v>0</v>
      </c>
    </row>
    <row r="51" ht="17.4" spans="1:46">
      <c r="A51" s="25">
        <v>45</v>
      </c>
      <c r="B51" s="16">
        <f>'附件7学前教育普及普惠督导评估重点指标采集表（幼儿园）'!B52</f>
        <v>0</v>
      </c>
      <c r="C51" s="16">
        <f>'附件7学前教育普及普惠督导评估重点指标采集表（幼儿园）'!C52</f>
        <v>0</v>
      </c>
      <c r="D51" s="16">
        <f>'附件7学前教育普及普惠督导评估重点指标采集表（幼儿园）'!D52</f>
        <v>0</v>
      </c>
      <c r="E51" s="16">
        <f>'附件7学前教育普及普惠督导评估重点指标采集表（幼儿园）'!E52</f>
        <v>0</v>
      </c>
      <c r="F51" s="16">
        <f>'附件7学前教育普及普惠督导评估重点指标采集表（幼儿园）'!F52</f>
        <v>0</v>
      </c>
      <c r="G51" s="16">
        <f>'附件7学前教育普及普惠督导评估重点指标采集表（幼儿园）'!G52</f>
        <v>0</v>
      </c>
      <c r="H51" s="16">
        <f>'附件7学前教育普及普惠督导评估重点指标采集表（幼儿园）'!H52</f>
        <v>0</v>
      </c>
      <c r="I51" s="16">
        <f>'附件7学前教育普及普惠督导评估重点指标采集表（幼儿园）'!I52</f>
        <v>0</v>
      </c>
      <c r="J51" s="16">
        <f>'附件7学前教育普及普惠督导评估重点指标采集表（幼儿园）'!J52</f>
        <v>0</v>
      </c>
      <c r="K51" s="26" t="e">
        <f>'附件7学前教育普及普惠督导评估重点指标采集表（幼儿园）'!H52/'附件7学前教育普及普惠督导评估重点指标采集表（幼儿园）'!G52</f>
        <v>#DIV/0!</v>
      </c>
      <c r="L51" s="16">
        <f>'附件7学前教育普及普惠督导评估重点指标采集表（幼儿园）'!K52</f>
        <v>0</v>
      </c>
      <c r="M51" s="26" t="e">
        <f>'附件7学前教育普及普惠督导评估重点指标采集表（幼儿园）'!K52/'附件7学前教育普及普惠督导评估重点指标采集表（幼儿园）'!G52</f>
        <v>#DIV/0!</v>
      </c>
      <c r="N51" s="16">
        <f>'附件7学前教育普及普惠督导评估重点指标采集表（幼儿园）'!L52</f>
        <v>0</v>
      </c>
      <c r="O51" s="16">
        <f>'附件7学前教育普及普惠督导评估重点指标采集表（幼儿园）'!M52</f>
        <v>0</v>
      </c>
      <c r="P51" s="27" t="e">
        <f>'附件7学前教育普及普惠督导评估重点指标采集表（幼儿园）'!M52/'附件7学前教育普及普惠督导评估重点指标采集表（幼儿园）'!L52*100</f>
        <v>#DIV/0!</v>
      </c>
      <c r="Q51" s="16">
        <f>'附件7学前教育普及普惠督导评估重点指标采集表（幼儿园）'!N52+'附件7学前教育普及普惠督导评估重点指标采集表（幼儿园）'!P52+'附件7学前教育普及普惠督导评估重点指标采集表（幼儿园）'!R52+'附件7学前教育普及普惠督导评估重点指标采集表（幼儿园）'!T52</f>
        <v>0</v>
      </c>
      <c r="R51" s="27" t="e">
        <f>('附件7学前教育普及普惠督导评估重点指标采集表（幼儿园）'!O52+'附件7学前教育普及普惠督导评估重点指标采集表（幼儿园）'!Q52+'附件7学前教育普及普惠督导评估重点指标采集表（幼儿园）'!S52+'附件7学前教育普及普惠督导评估重点指标采集表（幼儿园）'!U52)/Q51*100</f>
        <v>#DIV/0!</v>
      </c>
      <c r="S51" s="16">
        <f>'附件7学前教育普及普惠督导评估重点指标采集表（幼儿园）'!N52</f>
        <v>0</v>
      </c>
      <c r="T51" s="16">
        <f>'附件7学前教育普及普惠督导评估重点指标采集表（幼儿园）'!O52</f>
        <v>0</v>
      </c>
      <c r="U51" s="16">
        <f>'附件7学前教育普及普惠督导评估重点指标采集表（幼儿园）'!P52</f>
        <v>0</v>
      </c>
      <c r="V51" s="16">
        <f>'附件7学前教育普及普惠督导评估重点指标采集表（幼儿园）'!Q52</f>
        <v>0</v>
      </c>
      <c r="W51" s="16">
        <f>'附件7学前教育普及普惠督导评估重点指标采集表（幼儿园）'!R52</f>
        <v>0</v>
      </c>
      <c r="X51" s="16">
        <f>'附件7学前教育普及普惠督导评估重点指标采集表（幼儿园）'!S52</f>
        <v>0</v>
      </c>
      <c r="Y51" s="16">
        <f>'附件7学前教育普及普惠督导评估重点指标采集表（幼儿园）'!T52</f>
        <v>0</v>
      </c>
      <c r="Z51" s="16">
        <f>'附件7学前教育普及普惠督导评估重点指标采集表（幼儿园）'!U52</f>
        <v>0</v>
      </c>
      <c r="AA51" s="16">
        <f>'附件7学前教育普及普惠督导评估重点指标采集表（幼儿园）'!V52</f>
        <v>0</v>
      </c>
      <c r="AB51" s="16">
        <f>'附件7学前教育普及普惠督导评估重点指标采集表（幼儿园）'!W52</f>
        <v>0</v>
      </c>
      <c r="AC51" s="16" t="e">
        <f>'附件7学前教育普及普惠督导评估重点指标采集表（幼儿园）'!X52/'附件7学前教育普及普惠督导评估重点指标采集表（幼儿园）'!G52</f>
        <v>#DIV/0!</v>
      </c>
      <c r="AD51" s="16" t="e">
        <f>'附件7学前教育普及普惠督导评估重点指标采集表（幼儿园）'!Y52/'附件7学前教育普及普惠督导评估重点指标采集表（幼儿园）'!G52</f>
        <v>#DIV/0!</v>
      </c>
      <c r="AE51" s="16" t="e">
        <f>'附件7学前教育普及普惠督导评估重点指标采集表（幼儿园）'!Z52/'附件7学前教育普及普惠督导评估重点指标采集表（幼儿园）'!G52</f>
        <v>#DIV/0!</v>
      </c>
      <c r="AF51" s="16">
        <f>'附件7学前教育普及普惠督导评估重点指标采集表（幼儿园）'!AA52</f>
        <v>0</v>
      </c>
      <c r="AG51" s="16">
        <f>'附件7学前教育普及普惠督导评估重点指标采集表（幼儿园）'!AB52</f>
        <v>0</v>
      </c>
      <c r="AH51" s="16">
        <f>'附件7学前教育普及普惠督导评估重点指标采集表（幼儿园）'!AC52</f>
        <v>0</v>
      </c>
      <c r="AI51" s="16">
        <f>'附件7学前教育普及普惠督导评估重点指标采集表（幼儿园）'!AD52</f>
        <v>0</v>
      </c>
      <c r="AJ51" s="16">
        <f>'附件7学前教育普及普惠督导评估重点指标采集表（幼儿园）'!AE52</f>
        <v>0</v>
      </c>
      <c r="AK51" s="16">
        <f>'附件7学前教育普及普惠督导评估重点指标采集表（幼儿园）'!AF52</f>
        <v>0</v>
      </c>
      <c r="AL51" s="16">
        <f>'附件7学前教育普及普惠督导评估重点指标采集表（幼儿园）'!AG52</f>
        <v>0</v>
      </c>
      <c r="AM51" s="16">
        <f>'附件7学前教育普及普惠督导评估重点指标采集表（幼儿园）'!AH52</f>
        <v>0</v>
      </c>
      <c r="AN51" s="16">
        <f>'附件7学前教育普及普惠督导评估重点指标采集表（幼儿园）'!AI52</f>
        <v>0</v>
      </c>
      <c r="AO51" s="16" t="e">
        <f>'附件7学前教育普及普惠督导评估重点指标采集表（幼儿园）'!AJ52/'附件7学前教育普及普惠督导评估重点指标采集表（幼儿园）'!G52</f>
        <v>#DIV/0!</v>
      </c>
      <c r="AP51" s="16">
        <f>'附件7学前教育普及普惠督导评估重点指标采集表（幼儿园）'!AK52</f>
        <v>0</v>
      </c>
      <c r="AQ51" s="16">
        <f>'附件7学前教育普及普惠督导评估重点指标采集表（幼儿园）'!AL52</f>
        <v>0</v>
      </c>
      <c r="AR51" s="16">
        <f>'附件7学前教育普及普惠督导评估重点指标采集表（幼儿园）'!AM52</f>
        <v>0</v>
      </c>
      <c r="AS51" s="16">
        <f>'附件7学前教育普及普惠督导评估重点指标采集表（幼儿园）'!AN52</f>
        <v>0</v>
      </c>
      <c r="AT51" s="16">
        <f>'附件7学前教育普及普惠督导评估重点指标采集表（幼儿园）'!AO52</f>
        <v>0</v>
      </c>
    </row>
    <row r="52" ht="17.4" spans="1:46">
      <c r="A52" s="25">
        <v>46</v>
      </c>
      <c r="B52" s="16">
        <f>'附件7学前教育普及普惠督导评估重点指标采集表（幼儿园）'!B53</f>
        <v>0</v>
      </c>
      <c r="C52" s="16">
        <f>'附件7学前教育普及普惠督导评估重点指标采集表（幼儿园）'!C53</f>
        <v>0</v>
      </c>
      <c r="D52" s="16">
        <f>'附件7学前教育普及普惠督导评估重点指标采集表（幼儿园）'!D53</f>
        <v>0</v>
      </c>
      <c r="E52" s="16">
        <f>'附件7学前教育普及普惠督导评估重点指标采集表（幼儿园）'!E53</f>
        <v>0</v>
      </c>
      <c r="F52" s="16">
        <f>'附件7学前教育普及普惠督导评估重点指标采集表（幼儿园）'!F53</f>
        <v>0</v>
      </c>
      <c r="G52" s="16">
        <f>'附件7学前教育普及普惠督导评估重点指标采集表（幼儿园）'!G53</f>
        <v>0</v>
      </c>
      <c r="H52" s="16">
        <f>'附件7学前教育普及普惠督导评估重点指标采集表（幼儿园）'!H53</f>
        <v>0</v>
      </c>
      <c r="I52" s="16">
        <f>'附件7学前教育普及普惠督导评估重点指标采集表（幼儿园）'!I53</f>
        <v>0</v>
      </c>
      <c r="J52" s="16">
        <f>'附件7学前教育普及普惠督导评估重点指标采集表（幼儿园）'!J53</f>
        <v>0</v>
      </c>
      <c r="K52" s="26" t="e">
        <f>'附件7学前教育普及普惠督导评估重点指标采集表（幼儿园）'!H53/'附件7学前教育普及普惠督导评估重点指标采集表（幼儿园）'!G53</f>
        <v>#DIV/0!</v>
      </c>
      <c r="L52" s="16">
        <f>'附件7学前教育普及普惠督导评估重点指标采集表（幼儿园）'!K53</f>
        <v>0</v>
      </c>
      <c r="M52" s="26" t="e">
        <f>'附件7学前教育普及普惠督导评估重点指标采集表（幼儿园）'!K53/'附件7学前教育普及普惠督导评估重点指标采集表（幼儿园）'!G53</f>
        <v>#DIV/0!</v>
      </c>
      <c r="N52" s="16">
        <f>'附件7学前教育普及普惠督导评估重点指标采集表（幼儿园）'!L53</f>
        <v>0</v>
      </c>
      <c r="O52" s="16">
        <f>'附件7学前教育普及普惠督导评估重点指标采集表（幼儿园）'!M53</f>
        <v>0</v>
      </c>
      <c r="P52" s="27" t="e">
        <f>'附件7学前教育普及普惠督导评估重点指标采集表（幼儿园）'!M53/'附件7学前教育普及普惠督导评估重点指标采集表（幼儿园）'!L53*100</f>
        <v>#DIV/0!</v>
      </c>
      <c r="Q52" s="16">
        <f>'附件7学前教育普及普惠督导评估重点指标采集表（幼儿园）'!N53+'附件7学前教育普及普惠督导评估重点指标采集表（幼儿园）'!P53+'附件7学前教育普及普惠督导评估重点指标采集表（幼儿园）'!R53+'附件7学前教育普及普惠督导评估重点指标采集表（幼儿园）'!T53</f>
        <v>0</v>
      </c>
      <c r="R52" s="27" t="e">
        <f>('附件7学前教育普及普惠督导评估重点指标采集表（幼儿园）'!O53+'附件7学前教育普及普惠督导评估重点指标采集表（幼儿园）'!Q53+'附件7学前教育普及普惠督导评估重点指标采集表（幼儿园）'!S53+'附件7学前教育普及普惠督导评估重点指标采集表（幼儿园）'!U53)/Q52*100</f>
        <v>#DIV/0!</v>
      </c>
      <c r="S52" s="16">
        <f>'附件7学前教育普及普惠督导评估重点指标采集表（幼儿园）'!N53</f>
        <v>0</v>
      </c>
      <c r="T52" s="16">
        <f>'附件7学前教育普及普惠督导评估重点指标采集表（幼儿园）'!O53</f>
        <v>0</v>
      </c>
      <c r="U52" s="16">
        <f>'附件7学前教育普及普惠督导评估重点指标采集表（幼儿园）'!P53</f>
        <v>0</v>
      </c>
      <c r="V52" s="16">
        <f>'附件7学前教育普及普惠督导评估重点指标采集表（幼儿园）'!Q53</f>
        <v>0</v>
      </c>
      <c r="W52" s="16">
        <f>'附件7学前教育普及普惠督导评估重点指标采集表（幼儿园）'!R53</f>
        <v>0</v>
      </c>
      <c r="X52" s="16">
        <f>'附件7学前教育普及普惠督导评估重点指标采集表（幼儿园）'!S53</f>
        <v>0</v>
      </c>
      <c r="Y52" s="16">
        <f>'附件7学前教育普及普惠督导评估重点指标采集表（幼儿园）'!T53</f>
        <v>0</v>
      </c>
      <c r="Z52" s="16">
        <f>'附件7学前教育普及普惠督导评估重点指标采集表（幼儿园）'!U53</f>
        <v>0</v>
      </c>
      <c r="AA52" s="16">
        <f>'附件7学前教育普及普惠督导评估重点指标采集表（幼儿园）'!V53</f>
        <v>0</v>
      </c>
      <c r="AB52" s="16">
        <f>'附件7学前教育普及普惠督导评估重点指标采集表（幼儿园）'!W53</f>
        <v>0</v>
      </c>
      <c r="AC52" s="16" t="e">
        <f>'附件7学前教育普及普惠督导评估重点指标采集表（幼儿园）'!X53/'附件7学前教育普及普惠督导评估重点指标采集表（幼儿园）'!G53</f>
        <v>#DIV/0!</v>
      </c>
      <c r="AD52" s="16" t="e">
        <f>'附件7学前教育普及普惠督导评估重点指标采集表（幼儿园）'!Y53/'附件7学前教育普及普惠督导评估重点指标采集表（幼儿园）'!G53</f>
        <v>#DIV/0!</v>
      </c>
      <c r="AE52" s="16" t="e">
        <f>'附件7学前教育普及普惠督导评估重点指标采集表（幼儿园）'!Z53/'附件7学前教育普及普惠督导评估重点指标采集表（幼儿园）'!G53</f>
        <v>#DIV/0!</v>
      </c>
      <c r="AF52" s="16">
        <f>'附件7学前教育普及普惠督导评估重点指标采集表（幼儿园）'!AA53</f>
        <v>0</v>
      </c>
      <c r="AG52" s="16">
        <f>'附件7学前教育普及普惠督导评估重点指标采集表（幼儿园）'!AB53</f>
        <v>0</v>
      </c>
      <c r="AH52" s="16">
        <f>'附件7学前教育普及普惠督导评估重点指标采集表（幼儿园）'!AC53</f>
        <v>0</v>
      </c>
      <c r="AI52" s="16">
        <f>'附件7学前教育普及普惠督导评估重点指标采集表（幼儿园）'!AD53</f>
        <v>0</v>
      </c>
      <c r="AJ52" s="16">
        <f>'附件7学前教育普及普惠督导评估重点指标采集表（幼儿园）'!AE53</f>
        <v>0</v>
      </c>
      <c r="AK52" s="16">
        <f>'附件7学前教育普及普惠督导评估重点指标采集表（幼儿园）'!AF53</f>
        <v>0</v>
      </c>
      <c r="AL52" s="16">
        <f>'附件7学前教育普及普惠督导评估重点指标采集表（幼儿园）'!AG53</f>
        <v>0</v>
      </c>
      <c r="AM52" s="16">
        <f>'附件7学前教育普及普惠督导评估重点指标采集表（幼儿园）'!AH53</f>
        <v>0</v>
      </c>
      <c r="AN52" s="16">
        <f>'附件7学前教育普及普惠督导评估重点指标采集表（幼儿园）'!AI53</f>
        <v>0</v>
      </c>
      <c r="AO52" s="16" t="e">
        <f>'附件7学前教育普及普惠督导评估重点指标采集表（幼儿园）'!AJ53/'附件7学前教育普及普惠督导评估重点指标采集表（幼儿园）'!G53</f>
        <v>#DIV/0!</v>
      </c>
      <c r="AP52" s="16">
        <f>'附件7学前教育普及普惠督导评估重点指标采集表（幼儿园）'!AK53</f>
        <v>0</v>
      </c>
      <c r="AQ52" s="16">
        <f>'附件7学前教育普及普惠督导评估重点指标采集表（幼儿园）'!AL53</f>
        <v>0</v>
      </c>
      <c r="AR52" s="16">
        <f>'附件7学前教育普及普惠督导评估重点指标采集表（幼儿园）'!AM53</f>
        <v>0</v>
      </c>
      <c r="AS52" s="16">
        <f>'附件7学前教育普及普惠督导评估重点指标采集表（幼儿园）'!AN53</f>
        <v>0</v>
      </c>
      <c r="AT52" s="16">
        <f>'附件7学前教育普及普惠督导评估重点指标采集表（幼儿园）'!AO53</f>
        <v>0</v>
      </c>
    </row>
    <row r="53" ht="17.4" spans="1:46">
      <c r="A53" s="25">
        <v>47</v>
      </c>
      <c r="B53" s="16">
        <f>'附件7学前教育普及普惠督导评估重点指标采集表（幼儿园）'!B54</f>
        <v>0</v>
      </c>
      <c r="C53" s="16">
        <f>'附件7学前教育普及普惠督导评估重点指标采集表（幼儿园）'!C54</f>
        <v>0</v>
      </c>
      <c r="D53" s="16">
        <f>'附件7学前教育普及普惠督导评估重点指标采集表（幼儿园）'!D54</f>
        <v>0</v>
      </c>
      <c r="E53" s="16">
        <f>'附件7学前教育普及普惠督导评估重点指标采集表（幼儿园）'!E54</f>
        <v>0</v>
      </c>
      <c r="F53" s="16">
        <f>'附件7学前教育普及普惠督导评估重点指标采集表（幼儿园）'!F54</f>
        <v>0</v>
      </c>
      <c r="G53" s="16">
        <f>'附件7学前教育普及普惠督导评估重点指标采集表（幼儿园）'!G54</f>
        <v>0</v>
      </c>
      <c r="H53" s="16">
        <f>'附件7学前教育普及普惠督导评估重点指标采集表（幼儿园）'!H54</f>
        <v>0</v>
      </c>
      <c r="I53" s="16">
        <f>'附件7学前教育普及普惠督导评估重点指标采集表（幼儿园）'!I54</f>
        <v>0</v>
      </c>
      <c r="J53" s="16">
        <f>'附件7学前教育普及普惠督导评估重点指标采集表（幼儿园）'!J54</f>
        <v>0</v>
      </c>
      <c r="K53" s="26" t="e">
        <f>'附件7学前教育普及普惠督导评估重点指标采集表（幼儿园）'!H54/'附件7学前教育普及普惠督导评估重点指标采集表（幼儿园）'!G54</f>
        <v>#DIV/0!</v>
      </c>
      <c r="L53" s="16">
        <f>'附件7学前教育普及普惠督导评估重点指标采集表（幼儿园）'!K54</f>
        <v>0</v>
      </c>
      <c r="M53" s="26" t="e">
        <f>'附件7学前教育普及普惠督导评估重点指标采集表（幼儿园）'!K54/'附件7学前教育普及普惠督导评估重点指标采集表（幼儿园）'!G54</f>
        <v>#DIV/0!</v>
      </c>
      <c r="N53" s="16">
        <f>'附件7学前教育普及普惠督导评估重点指标采集表（幼儿园）'!L54</f>
        <v>0</v>
      </c>
      <c r="O53" s="16">
        <f>'附件7学前教育普及普惠督导评估重点指标采集表（幼儿园）'!M54</f>
        <v>0</v>
      </c>
      <c r="P53" s="27" t="e">
        <f>'附件7学前教育普及普惠督导评估重点指标采集表（幼儿园）'!M54/'附件7学前教育普及普惠督导评估重点指标采集表（幼儿园）'!L54*100</f>
        <v>#DIV/0!</v>
      </c>
      <c r="Q53" s="16">
        <f>'附件7学前教育普及普惠督导评估重点指标采集表（幼儿园）'!N54+'附件7学前教育普及普惠督导评估重点指标采集表（幼儿园）'!P54+'附件7学前教育普及普惠督导评估重点指标采集表（幼儿园）'!R54+'附件7学前教育普及普惠督导评估重点指标采集表（幼儿园）'!T54</f>
        <v>0</v>
      </c>
      <c r="R53" s="27" t="e">
        <f>('附件7学前教育普及普惠督导评估重点指标采集表（幼儿园）'!O54+'附件7学前教育普及普惠督导评估重点指标采集表（幼儿园）'!Q54+'附件7学前教育普及普惠督导评估重点指标采集表（幼儿园）'!S54+'附件7学前教育普及普惠督导评估重点指标采集表（幼儿园）'!U54)/Q53*100</f>
        <v>#DIV/0!</v>
      </c>
      <c r="S53" s="16">
        <f>'附件7学前教育普及普惠督导评估重点指标采集表（幼儿园）'!N54</f>
        <v>0</v>
      </c>
      <c r="T53" s="16">
        <f>'附件7学前教育普及普惠督导评估重点指标采集表（幼儿园）'!O54</f>
        <v>0</v>
      </c>
      <c r="U53" s="16">
        <f>'附件7学前教育普及普惠督导评估重点指标采集表（幼儿园）'!P54</f>
        <v>0</v>
      </c>
      <c r="V53" s="16">
        <f>'附件7学前教育普及普惠督导评估重点指标采集表（幼儿园）'!Q54</f>
        <v>0</v>
      </c>
      <c r="W53" s="16">
        <f>'附件7学前教育普及普惠督导评估重点指标采集表（幼儿园）'!R54</f>
        <v>0</v>
      </c>
      <c r="X53" s="16">
        <f>'附件7学前教育普及普惠督导评估重点指标采集表（幼儿园）'!S54</f>
        <v>0</v>
      </c>
      <c r="Y53" s="16">
        <f>'附件7学前教育普及普惠督导评估重点指标采集表（幼儿园）'!T54</f>
        <v>0</v>
      </c>
      <c r="Z53" s="16">
        <f>'附件7学前教育普及普惠督导评估重点指标采集表（幼儿园）'!U54</f>
        <v>0</v>
      </c>
      <c r="AA53" s="16">
        <f>'附件7学前教育普及普惠督导评估重点指标采集表（幼儿园）'!V54</f>
        <v>0</v>
      </c>
      <c r="AB53" s="16">
        <f>'附件7学前教育普及普惠督导评估重点指标采集表（幼儿园）'!W54</f>
        <v>0</v>
      </c>
      <c r="AC53" s="16" t="e">
        <f>'附件7学前教育普及普惠督导评估重点指标采集表（幼儿园）'!X54/'附件7学前教育普及普惠督导评估重点指标采集表（幼儿园）'!G54</f>
        <v>#DIV/0!</v>
      </c>
      <c r="AD53" s="16" t="e">
        <f>'附件7学前教育普及普惠督导评估重点指标采集表（幼儿园）'!Y54/'附件7学前教育普及普惠督导评估重点指标采集表（幼儿园）'!G54</f>
        <v>#DIV/0!</v>
      </c>
      <c r="AE53" s="16" t="e">
        <f>'附件7学前教育普及普惠督导评估重点指标采集表（幼儿园）'!Z54/'附件7学前教育普及普惠督导评估重点指标采集表（幼儿园）'!G54</f>
        <v>#DIV/0!</v>
      </c>
      <c r="AF53" s="16">
        <f>'附件7学前教育普及普惠督导评估重点指标采集表（幼儿园）'!AA54</f>
        <v>0</v>
      </c>
      <c r="AG53" s="16">
        <f>'附件7学前教育普及普惠督导评估重点指标采集表（幼儿园）'!AB54</f>
        <v>0</v>
      </c>
      <c r="AH53" s="16">
        <f>'附件7学前教育普及普惠督导评估重点指标采集表（幼儿园）'!AC54</f>
        <v>0</v>
      </c>
      <c r="AI53" s="16">
        <f>'附件7学前教育普及普惠督导评估重点指标采集表（幼儿园）'!AD54</f>
        <v>0</v>
      </c>
      <c r="AJ53" s="16">
        <f>'附件7学前教育普及普惠督导评估重点指标采集表（幼儿园）'!AE54</f>
        <v>0</v>
      </c>
      <c r="AK53" s="16">
        <f>'附件7学前教育普及普惠督导评估重点指标采集表（幼儿园）'!AF54</f>
        <v>0</v>
      </c>
      <c r="AL53" s="16">
        <f>'附件7学前教育普及普惠督导评估重点指标采集表（幼儿园）'!AG54</f>
        <v>0</v>
      </c>
      <c r="AM53" s="16">
        <f>'附件7学前教育普及普惠督导评估重点指标采集表（幼儿园）'!AH54</f>
        <v>0</v>
      </c>
      <c r="AN53" s="16">
        <f>'附件7学前教育普及普惠督导评估重点指标采集表（幼儿园）'!AI54</f>
        <v>0</v>
      </c>
      <c r="AO53" s="16" t="e">
        <f>'附件7学前教育普及普惠督导评估重点指标采集表（幼儿园）'!AJ54/'附件7学前教育普及普惠督导评估重点指标采集表（幼儿园）'!G54</f>
        <v>#DIV/0!</v>
      </c>
      <c r="AP53" s="16">
        <f>'附件7学前教育普及普惠督导评估重点指标采集表（幼儿园）'!AK54</f>
        <v>0</v>
      </c>
      <c r="AQ53" s="16">
        <f>'附件7学前教育普及普惠督导评估重点指标采集表（幼儿园）'!AL54</f>
        <v>0</v>
      </c>
      <c r="AR53" s="16">
        <f>'附件7学前教育普及普惠督导评估重点指标采集表（幼儿园）'!AM54</f>
        <v>0</v>
      </c>
      <c r="AS53" s="16">
        <f>'附件7学前教育普及普惠督导评估重点指标采集表（幼儿园）'!AN54</f>
        <v>0</v>
      </c>
      <c r="AT53" s="16">
        <f>'附件7学前教育普及普惠督导评估重点指标采集表（幼儿园）'!AO54</f>
        <v>0</v>
      </c>
    </row>
    <row r="54" ht="17.4" spans="1:46">
      <c r="A54" s="25">
        <v>48</v>
      </c>
      <c r="B54" s="16">
        <f>'附件7学前教育普及普惠督导评估重点指标采集表（幼儿园）'!B55</f>
        <v>0</v>
      </c>
      <c r="C54" s="16">
        <f>'附件7学前教育普及普惠督导评估重点指标采集表（幼儿园）'!C55</f>
        <v>0</v>
      </c>
      <c r="D54" s="16">
        <f>'附件7学前教育普及普惠督导评估重点指标采集表（幼儿园）'!D55</f>
        <v>0</v>
      </c>
      <c r="E54" s="16">
        <f>'附件7学前教育普及普惠督导评估重点指标采集表（幼儿园）'!E55</f>
        <v>0</v>
      </c>
      <c r="F54" s="16">
        <f>'附件7学前教育普及普惠督导评估重点指标采集表（幼儿园）'!F55</f>
        <v>0</v>
      </c>
      <c r="G54" s="16">
        <f>'附件7学前教育普及普惠督导评估重点指标采集表（幼儿园）'!G55</f>
        <v>0</v>
      </c>
      <c r="H54" s="16">
        <f>'附件7学前教育普及普惠督导评估重点指标采集表（幼儿园）'!H55</f>
        <v>0</v>
      </c>
      <c r="I54" s="16">
        <f>'附件7学前教育普及普惠督导评估重点指标采集表（幼儿园）'!I55</f>
        <v>0</v>
      </c>
      <c r="J54" s="16">
        <f>'附件7学前教育普及普惠督导评估重点指标采集表（幼儿园）'!J55</f>
        <v>0</v>
      </c>
      <c r="K54" s="26" t="e">
        <f>'附件7学前教育普及普惠督导评估重点指标采集表（幼儿园）'!H55/'附件7学前教育普及普惠督导评估重点指标采集表（幼儿园）'!G55</f>
        <v>#DIV/0!</v>
      </c>
      <c r="L54" s="16">
        <f>'附件7学前教育普及普惠督导评估重点指标采集表（幼儿园）'!K55</f>
        <v>0</v>
      </c>
      <c r="M54" s="26" t="e">
        <f>'附件7学前教育普及普惠督导评估重点指标采集表（幼儿园）'!K55/'附件7学前教育普及普惠督导评估重点指标采集表（幼儿园）'!G55</f>
        <v>#DIV/0!</v>
      </c>
      <c r="N54" s="16">
        <f>'附件7学前教育普及普惠督导评估重点指标采集表（幼儿园）'!L55</f>
        <v>0</v>
      </c>
      <c r="O54" s="16">
        <f>'附件7学前教育普及普惠督导评估重点指标采集表（幼儿园）'!M55</f>
        <v>0</v>
      </c>
      <c r="P54" s="27" t="e">
        <f>'附件7学前教育普及普惠督导评估重点指标采集表（幼儿园）'!M55/'附件7学前教育普及普惠督导评估重点指标采集表（幼儿园）'!L55*100</f>
        <v>#DIV/0!</v>
      </c>
      <c r="Q54" s="16">
        <f>'附件7学前教育普及普惠督导评估重点指标采集表（幼儿园）'!N55+'附件7学前教育普及普惠督导评估重点指标采集表（幼儿园）'!P55+'附件7学前教育普及普惠督导评估重点指标采集表（幼儿园）'!R55+'附件7学前教育普及普惠督导评估重点指标采集表（幼儿园）'!T55</f>
        <v>0</v>
      </c>
      <c r="R54" s="27" t="e">
        <f>('附件7学前教育普及普惠督导评估重点指标采集表（幼儿园）'!O55+'附件7学前教育普及普惠督导评估重点指标采集表（幼儿园）'!Q55+'附件7学前教育普及普惠督导评估重点指标采集表（幼儿园）'!S55+'附件7学前教育普及普惠督导评估重点指标采集表（幼儿园）'!U55)/Q54*100</f>
        <v>#DIV/0!</v>
      </c>
      <c r="S54" s="16">
        <f>'附件7学前教育普及普惠督导评估重点指标采集表（幼儿园）'!N55</f>
        <v>0</v>
      </c>
      <c r="T54" s="16">
        <f>'附件7学前教育普及普惠督导评估重点指标采集表（幼儿园）'!O55</f>
        <v>0</v>
      </c>
      <c r="U54" s="16">
        <f>'附件7学前教育普及普惠督导评估重点指标采集表（幼儿园）'!P55</f>
        <v>0</v>
      </c>
      <c r="V54" s="16">
        <f>'附件7学前教育普及普惠督导评估重点指标采集表（幼儿园）'!Q55</f>
        <v>0</v>
      </c>
      <c r="W54" s="16">
        <f>'附件7学前教育普及普惠督导评估重点指标采集表（幼儿园）'!R55</f>
        <v>0</v>
      </c>
      <c r="X54" s="16">
        <f>'附件7学前教育普及普惠督导评估重点指标采集表（幼儿园）'!S55</f>
        <v>0</v>
      </c>
      <c r="Y54" s="16">
        <f>'附件7学前教育普及普惠督导评估重点指标采集表（幼儿园）'!T55</f>
        <v>0</v>
      </c>
      <c r="Z54" s="16">
        <f>'附件7学前教育普及普惠督导评估重点指标采集表（幼儿园）'!U55</f>
        <v>0</v>
      </c>
      <c r="AA54" s="16">
        <f>'附件7学前教育普及普惠督导评估重点指标采集表（幼儿园）'!V55</f>
        <v>0</v>
      </c>
      <c r="AB54" s="16">
        <f>'附件7学前教育普及普惠督导评估重点指标采集表（幼儿园）'!W55</f>
        <v>0</v>
      </c>
      <c r="AC54" s="16" t="e">
        <f>'附件7学前教育普及普惠督导评估重点指标采集表（幼儿园）'!X55/'附件7学前教育普及普惠督导评估重点指标采集表（幼儿园）'!G55</f>
        <v>#DIV/0!</v>
      </c>
      <c r="AD54" s="16" t="e">
        <f>'附件7学前教育普及普惠督导评估重点指标采集表（幼儿园）'!Y55/'附件7学前教育普及普惠督导评估重点指标采集表（幼儿园）'!G55</f>
        <v>#DIV/0!</v>
      </c>
      <c r="AE54" s="16" t="e">
        <f>'附件7学前教育普及普惠督导评估重点指标采集表（幼儿园）'!Z55/'附件7学前教育普及普惠督导评估重点指标采集表（幼儿园）'!G55</f>
        <v>#DIV/0!</v>
      </c>
      <c r="AF54" s="16">
        <f>'附件7学前教育普及普惠督导评估重点指标采集表（幼儿园）'!AA55</f>
        <v>0</v>
      </c>
      <c r="AG54" s="16">
        <f>'附件7学前教育普及普惠督导评估重点指标采集表（幼儿园）'!AB55</f>
        <v>0</v>
      </c>
      <c r="AH54" s="16">
        <f>'附件7学前教育普及普惠督导评估重点指标采集表（幼儿园）'!AC55</f>
        <v>0</v>
      </c>
      <c r="AI54" s="16">
        <f>'附件7学前教育普及普惠督导评估重点指标采集表（幼儿园）'!AD55</f>
        <v>0</v>
      </c>
      <c r="AJ54" s="16">
        <f>'附件7学前教育普及普惠督导评估重点指标采集表（幼儿园）'!AE55</f>
        <v>0</v>
      </c>
      <c r="AK54" s="16">
        <f>'附件7学前教育普及普惠督导评估重点指标采集表（幼儿园）'!AF55</f>
        <v>0</v>
      </c>
      <c r="AL54" s="16">
        <f>'附件7学前教育普及普惠督导评估重点指标采集表（幼儿园）'!AG55</f>
        <v>0</v>
      </c>
      <c r="AM54" s="16">
        <f>'附件7学前教育普及普惠督导评估重点指标采集表（幼儿园）'!AH55</f>
        <v>0</v>
      </c>
      <c r="AN54" s="16">
        <f>'附件7学前教育普及普惠督导评估重点指标采集表（幼儿园）'!AI55</f>
        <v>0</v>
      </c>
      <c r="AO54" s="16" t="e">
        <f>'附件7学前教育普及普惠督导评估重点指标采集表（幼儿园）'!AJ55/'附件7学前教育普及普惠督导评估重点指标采集表（幼儿园）'!G55</f>
        <v>#DIV/0!</v>
      </c>
      <c r="AP54" s="16">
        <f>'附件7学前教育普及普惠督导评估重点指标采集表（幼儿园）'!AK55</f>
        <v>0</v>
      </c>
      <c r="AQ54" s="16">
        <f>'附件7学前教育普及普惠督导评估重点指标采集表（幼儿园）'!AL55</f>
        <v>0</v>
      </c>
      <c r="AR54" s="16">
        <f>'附件7学前教育普及普惠督导评估重点指标采集表（幼儿园）'!AM55</f>
        <v>0</v>
      </c>
      <c r="AS54" s="16">
        <f>'附件7学前教育普及普惠督导评估重点指标采集表（幼儿园）'!AN55</f>
        <v>0</v>
      </c>
      <c r="AT54" s="16">
        <f>'附件7学前教育普及普惠督导评估重点指标采集表（幼儿园）'!AO55</f>
        <v>0</v>
      </c>
    </row>
    <row r="55" ht="17.4" spans="1:46">
      <c r="A55" s="25">
        <v>49</v>
      </c>
      <c r="B55" s="16">
        <f>'附件7学前教育普及普惠督导评估重点指标采集表（幼儿园）'!B56</f>
        <v>0</v>
      </c>
      <c r="C55" s="16">
        <f>'附件7学前教育普及普惠督导评估重点指标采集表（幼儿园）'!C56</f>
        <v>0</v>
      </c>
      <c r="D55" s="16">
        <f>'附件7学前教育普及普惠督导评估重点指标采集表（幼儿园）'!D56</f>
        <v>0</v>
      </c>
      <c r="E55" s="16">
        <f>'附件7学前教育普及普惠督导评估重点指标采集表（幼儿园）'!E56</f>
        <v>0</v>
      </c>
      <c r="F55" s="16">
        <f>'附件7学前教育普及普惠督导评估重点指标采集表（幼儿园）'!F56</f>
        <v>0</v>
      </c>
      <c r="G55" s="16">
        <f>'附件7学前教育普及普惠督导评估重点指标采集表（幼儿园）'!G56</f>
        <v>0</v>
      </c>
      <c r="H55" s="16">
        <f>'附件7学前教育普及普惠督导评估重点指标采集表（幼儿园）'!H56</f>
        <v>0</v>
      </c>
      <c r="I55" s="16">
        <f>'附件7学前教育普及普惠督导评估重点指标采集表（幼儿园）'!I56</f>
        <v>0</v>
      </c>
      <c r="J55" s="16">
        <f>'附件7学前教育普及普惠督导评估重点指标采集表（幼儿园）'!J56</f>
        <v>0</v>
      </c>
      <c r="K55" s="26" t="e">
        <f>'附件7学前教育普及普惠督导评估重点指标采集表（幼儿园）'!H56/'附件7学前教育普及普惠督导评估重点指标采集表（幼儿园）'!G56</f>
        <v>#DIV/0!</v>
      </c>
      <c r="L55" s="16">
        <f>'附件7学前教育普及普惠督导评估重点指标采集表（幼儿园）'!K56</f>
        <v>0</v>
      </c>
      <c r="M55" s="26" t="e">
        <f>'附件7学前教育普及普惠督导评估重点指标采集表（幼儿园）'!K56/'附件7学前教育普及普惠督导评估重点指标采集表（幼儿园）'!G56</f>
        <v>#DIV/0!</v>
      </c>
      <c r="N55" s="16">
        <f>'附件7学前教育普及普惠督导评估重点指标采集表（幼儿园）'!L56</f>
        <v>0</v>
      </c>
      <c r="O55" s="16">
        <f>'附件7学前教育普及普惠督导评估重点指标采集表（幼儿园）'!M56</f>
        <v>0</v>
      </c>
      <c r="P55" s="27" t="e">
        <f>'附件7学前教育普及普惠督导评估重点指标采集表（幼儿园）'!M56/'附件7学前教育普及普惠督导评估重点指标采集表（幼儿园）'!L56*100</f>
        <v>#DIV/0!</v>
      </c>
      <c r="Q55" s="16">
        <f>'附件7学前教育普及普惠督导评估重点指标采集表（幼儿园）'!N56+'附件7学前教育普及普惠督导评估重点指标采集表（幼儿园）'!P56+'附件7学前教育普及普惠督导评估重点指标采集表（幼儿园）'!R56+'附件7学前教育普及普惠督导评估重点指标采集表（幼儿园）'!T56</f>
        <v>0</v>
      </c>
      <c r="R55" s="27" t="e">
        <f>('附件7学前教育普及普惠督导评估重点指标采集表（幼儿园）'!O56+'附件7学前教育普及普惠督导评估重点指标采集表（幼儿园）'!Q56+'附件7学前教育普及普惠督导评估重点指标采集表（幼儿园）'!S56+'附件7学前教育普及普惠督导评估重点指标采集表（幼儿园）'!U56)/Q55*100</f>
        <v>#DIV/0!</v>
      </c>
      <c r="S55" s="16">
        <f>'附件7学前教育普及普惠督导评估重点指标采集表（幼儿园）'!N56</f>
        <v>0</v>
      </c>
      <c r="T55" s="16">
        <f>'附件7学前教育普及普惠督导评估重点指标采集表（幼儿园）'!O56</f>
        <v>0</v>
      </c>
      <c r="U55" s="16">
        <f>'附件7学前教育普及普惠督导评估重点指标采集表（幼儿园）'!P56</f>
        <v>0</v>
      </c>
      <c r="V55" s="16">
        <f>'附件7学前教育普及普惠督导评估重点指标采集表（幼儿园）'!Q56</f>
        <v>0</v>
      </c>
      <c r="W55" s="16">
        <f>'附件7学前教育普及普惠督导评估重点指标采集表（幼儿园）'!R56</f>
        <v>0</v>
      </c>
      <c r="X55" s="16">
        <f>'附件7学前教育普及普惠督导评估重点指标采集表（幼儿园）'!S56</f>
        <v>0</v>
      </c>
      <c r="Y55" s="16">
        <f>'附件7学前教育普及普惠督导评估重点指标采集表（幼儿园）'!T56</f>
        <v>0</v>
      </c>
      <c r="Z55" s="16">
        <f>'附件7学前教育普及普惠督导评估重点指标采集表（幼儿园）'!U56</f>
        <v>0</v>
      </c>
      <c r="AA55" s="16">
        <f>'附件7学前教育普及普惠督导评估重点指标采集表（幼儿园）'!V56</f>
        <v>0</v>
      </c>
      <c r="AB55" s="16">
        <f>'附件7学前教育普及普惠督导评估重点指标采集表（幼儿园）'!W56</f>
        <v>0</v>
      </c>
      <c r="AC55" s="16" t="e">
        <f>'附件7学前教育普及普惠督导评估重点指标采集表（幼儿园）'!X56/'附件7学前教育普及普惠督导评估重点指标采集表（幼儿园）'!G56</f>
        <v>#DIV/0!</v>
      </c>
      <c r="AD55" s="16" t="e">
        <f>'附件7学前教育普及普惠督导评估重点指标采集表（幼儿园）'!Y56/'附件7学前教育普及普惠督导评估重点指标采集表（幼儿园）'!G56</f>
        <v>#DIV/0!</v>
      </c>
      <c r="AE55" s="16" t="e">
        <f>'附件7学前教育普及普惠督导评估重点指标采集表（幼儿园）'!Z56/'附件7学前教育普及普惠督导评估重点指标采集表（幼儿园）'!G56</f>
        <v>#DIV/0!</v>
      </c>
      <c r="AF55" s="16">
        <f>'附件7学前教育普及普惠督导评估重点指标采集表（幼儿园）'!AA56</f>
        <v>0</v>
      </c>
      <c r="AG55" s="16">
        <f>'附件7学前教育普及普惠督导评估重点指标采集表（幼儿园）'!AB56</f>
        <v>0</v>
      </c>
      <c r="AH55" s="16">
        <f>'附件7学前教育普及普惠督导评估重点指标采集表（幼儿园）'!AC56</f>
        <v>0</v>
      </c>
      <c r="AI55" s="16">
        <f>'附件7学前教育普及普惠督导评估重点指标采集表（幼儿园）'!AD56</f>
        <v>0</v>
      </c>
      <c r="AJ55" s="16">
        <f>'附件7学前教育普及普惠督导评估重点指标采集表（幼儿园）'!AE56</f>
        <v>0</v>
      </c>
      <c r="AK55" s="16">
        <f>'附件7学前教育普及普惠督导评估重点指标采集表（幼儿园）'!AF56</f>
        <v>0</v>
      </c>
      <c r="AL55" s="16">
        <f>'附件7学前教育普及普惠督导评估重点指标采集表（幼儿园）'!AG56</f>
        <v>0</v>
      </c>
      <c r="AM55" s="16">
        <f>'附件7学前教育普及普惠督导评估重点指标采集表（幼儿园）'!AH56</f>
        <v>0</v>
      </c>
      <c r="AN55" s="16">
        <f>'附件7学前教育普及普惠督导评估重点指标采集表（幼儿园）'!AI56</f>
        <v>0</v>
      </c>
      <c r="AO55" s="16" t="e">
        <f>'附件7学前教育普及普惠督导评估重点指标采集表（幼儿园）'!AJ56/'附件7学前教育普及普惠督导评估重点指标采集表（幼儿园）'!G56</f>
        <v>#DIV/0!</v>
      </c>
      <c r="AP55" s="16">
        <f>'附件7学前教育普及普惠督导评估重点指标采集表（幼儿园）'!AK56</f>
        <v>0</v>
      </c>
      <c r="AQ55" s="16">
        <f>'附件7学前教育普及普惠督导评估重点指标采集表（幼儿园）'!AL56</f>
        <v>0</v>
      </c>
      <c r="AR55" s="16">
        <f>'附件7学前教育普及普惠督导评估重点指标采集表（幼儿园）'!AM56</f>
        <v>0</v>
      </c>
      <c r="AS55" s="16">
        <f>'附件7学前教育普及普惠督导评估重点指标采集表（幼儿园）'!AN56</f>
        <v>0</v>
      </c>
      <c r="AT55" s="16">
        <f>'附件7学前教育普及普惠督导评估重点指标采集表（幼儿园）'!AO56</f>
        <v>0</v>
      </c>
    </row>
    <row r="56" ht="17.4" spans="1:46">
      <c r="A56" s="25">
        <v>50</v>
      </c>
      <c r="B56" s="16">
        <f>'附件7学前教育普及普惠督导评估重点指标采集表（幼儿园）'!B57</f>
        <v>0</v>
      </c>
      <c r="C56" s="16">
        <f>'附件7学前教育普及普惠督导评估重点指标采集表（幼儿园）'!C57</f>
        <v>0</v>
      </c>
      <c r="D56" s="16">
        <f>'附件7学前教育普及普惠督导评估重点指标采集表（幼儿园）'!D57</f>
        <v>0</v>
      </c>
      <c r="E56" s="16">
        <f>'附件7学前教育普及普惠督导评估重点指标采集表（幼儿园）'!E57</f>
        <v>0</v>
      </c>
      <c r="F56" s="16">
        <f>'附件7学前教育普及普惠督导评估重点指标采集表（幼儿园）'!F57</f>
        <v>0</v>
      </c>
      <c r="G56" s="16">
        <f>'附件7学前教育普及普惠督导评估重点指标采集表（幼儿园）'!G57</f>
        <v>0</v>
      </c>
      <c r="H56" s="16">
        <f>'附件7学前教育普及普惠督导评估重点指标采集表（幼儿园）'!H57</f>
        <v>0</v>
      </c>
      <c r="I56" s="16">
        <f>'附件7学前教育普及普惠督导评估重点指标采集表（幼儿园）'!I57</f>
        <v>0</v>
      </c>
      <c r="J56" s="16">
        <f>'附件7学前教育普及普惠督导评估重点指标采集表（幼儿园）'!J57</f>
        <v>0</v>
      </c>
      <c r="K56" s="26" t="e">
        <f>'附件7学前教育普及普惠督导评估重点指标采集表（幼儿园）'!H57/'附件7学前教育普及普惠督导评估重点指标采集表（幼儿园）'!G57</f>
        <v>#DIV/0!</v>
      </c>
      <c r="L56" s="16">
        <f>'附件7学前教育普及普惠督导评估重点指标采集表（幼儿园）'!K57</f>
        <v>0</v>
      </c>
      <c r="M56" s="26" t="e">
        <f>'附件7学前教育普及普惠督导评估重点指标采集表（幼儿园）'!K57/'附件7学前教育普及普惠督导评估重点指标采集表（幼儿园）'!G57</f>
        <v>#DIV/0!</v>
      </c>
      <c r="N56" s="16">
        <f>'附件7学前教育普及普惠督导评估重点指标采集表（幼儿园）'!L57</f>
        <v>0</v>
      </c>
      <c r="O56" s="16">
        <f>'附件7学前教育普及普惠督导评估重点指标采集表（幼儿园）'!M57</f>
        <v>0</v>
      </c>
      <c r="P56" s="27" t="e">
        <f>'附件7学前教育普及普惠督导评估重点指标采集表（幼儿园）'!M57/'附件7学前教育普及普惠督导评估重点指标采集表（幼儿园）'!L57*100</f>
        <v>#DIV/0!</v>
      </c>
      <c r="Q56" s="16">
        <f>'附件7学前教育普及普惠督导评估重点指标采集表（幼儿园）'!N57+'附件7学前教育普及普惠督导评估重点指标采集表（幼儿园）'!P57+'附件7学前教育普及普惠督导评估重点指标采集表（幼儿园）'!R57+'附件7学前教育普及普惠督导评估重点指标采集表（幼儿园）'!T57</f>
        <v>0</v>
      </c>
      <c r="R56" s="27" t="e">
        <f>('附件7学前教育普及普惠督导评估重点指标采集表（幼儿园）'!O57+'附件7学前教育普及普惠督导评估重点指标采集表（幼儿园）'!Q57+'附件7学前教育普及普惠督导评估重点指标采集表（幼儿园）'!S57+'附件7学前教育普及普惠督导评估重点指标采集表（幼儿园）'!U57)/Q56*100</f>
        <v>#DIV/0!</v>
      </c>
      <c r="S56" s="16">
        <f>'附件7学前教育普及普惠督导评估重点指标采集表（幼儿园）'!N57</f>
        <v>0</v>
      </c>
      <c r="T56" s="16">
        <f>'附件7学前教育普及普惠督导评估重点指标采集表（幼儿园）'!O57</f>
        <v>0</v>
      </c>
      <c r="U56" s="16">
        <f>'附件7学前教育普及普惠督导评估重点指标采集表（幼儿园）'!P57</f>
        <v>0</v>
      </c>
      <c r="V56" s="16">
        <f>'附件7学前教育普及普惠督导评估重点指标采集表（幼儿园）'!Q57</f>
        <v>0</v>
      </c>
      <c r="W56" s="16">
        <f>'附件7学前教育普及普惠督导评估重点指标采集表（幼儿园）'!R57</f>
        <v>0</v>
      </c>
      <c r="X56" s="16">
        <f>'附件7学前教育普及普惠督导评估重点指标采集表（幼儿园）'!S57</f>
        <v>0</v>
      </c>
      <c r="Y56" s="16">
        <f>'附件7学前教育普及普惠督导评估重点指标采集表（幼儿园）'!T57</f>
        <v>0</v>
      </c>
      <c r="Z56" s="16">
        <f>'附件7学前教育普及普惠督导评估重点指标采集表（幼儿园）'!U57</f>
        <v>0</v>
      </c>
      <c r="AA56" s="16">
        <f>'附件7学前教育普及普惠督导评估重点指标采集表（幼儿园）'!V57</f>
        <v>0</v>
      </c>
      <c r="AB56" s="16">
        <f>'附件7学前教育普及普惠督导评估重点指标采集表（幼儿园）'!W57</f>
        <v>0</v>
      </c>
      <c r="AC56" s="16" t="e">
        <f>'附件7学前教育普及普惠督导评估重点指标采集表（幼儿园）'!X57/'附件7学前教育普及普惠督导评估重点指标采集表（幼儿园）'!G57</f>
        <v>#DIV/0!</v>
      </c>
      <c r="AD56" s="16" t="e">
        <f>'附件7学前教育普及普惠督导评估重点指标采集表（幼儿园）'!Y57/'附件7学前教育普及普惠督导评估重点指标采集表（幼儿园）'!G57</f>
        <v>#DIV/0!</v>
      </c>
      <c r="AE56" s="16" t="e">
        <f>'附件7学前教育普及普惠督导评估重点指标采集表（幼儿园）'!Z57/'附件7学前教育普及普惠督导评估重点指标采集表（幼儿园）'!G57</f>
        <v>#DIV/0!</v>
      </c>
      <c r="AF56" s="16">
        <f>'附件7学前教育普及普惠督导评估重点指标采集表（幼儿园）'!AA57</f>
        <v>0</v>
      </c>
      <c r="AG56" s="16">
        <f>'附件7学前教育普及普惠督导评估重点指标采集表（幼儿园）'!AB57</f>
        <v>0</v>
      </c>
      <c r="AH56" s="16">
        <f>'附件7学前教育普及普惠督导评估重点指标采集表（幼儿园）'!AC57</f>
        <v>0</v>
      </c>
      <c r="AI56" s="16">
        <f>'附件7学前教育普及普惠督导评估重点指标采集表（幼儿园）'!AD57</f>
        <v>0</v>
      </c>
      <c r="AJ56" s="16">
        <f>'附件7学前教育普及普惠督导评估重点指标采集表（幼儿园）'!AE57</f>
        <v>0</v>
      </c>
      <c r="AK56" s="16">
        <f>'附件7学前教育普及普惠督导评估重点指标采集表（幼儿园）'!AF57</f>
        <v>0</v>
      </c>
      <c r="AL56" s="16">
        <f>'附件7学前教育普及普惠督导评估重点指标采集表（幼儿园）'!AG57</f>
        <v>0</v>
      </c>
      <c r="AM56" s="16">
        <f>'附件7学前教育普及普惠督导评估重点指标采集表（幼儿园）'!AH57</f>
        <v>0</v>
      </c>
      <c r="AN56" s="16">
        <f>'附件7学前教育普及普惠督导评估重点指标采集表（幼儿园）'!AI57</f>
        <v>0</v>
      </c>
      <c r="AO56" s="16" t="e">
        <f>'附件7学前教育普及普惠督导评估重点指标采集表（幼儿园）'!AJ57/'附件7学前教育普及普惠督导评估重点指标采集表（幼儿园）'!G57</f>
        <v>#DIV/0!</v>
      </c>
      <c r="AP56" s="16">
        <f>'附件7学前教育普及普惠督导评估重点指标采集表（幼儿园）'!AK57</f>
        <v>0</v>
      </c>
      <c r="AQ56" s="16">
        <f>'附件7学前教育普及普惠督导评估重点指标采集表（幼儿园）'!AL57</f>
        <v>0</v>
      </c>
      <c r="AR56" s="16">
        <f>'附件7学前教育普及普惠督导评估重点指标采集表（幼儿园）'!AM57</f>
        <v>0</v>
      </c>
      <c r="AS56" s="16">
        <f>'附件7学前教育普及普惠督导评估重点指标采集表（幼儿园）'!AN57</f>
        <v>0</v>
      </c>
      <c r="AT56" s="16">
        <f>'附件7学前教育普及普惠督导评估重点指标采集表（幼儿园）'!AO57</f>
        <v>0</v>
      </c>
    </row>
    <row r="57" ht="17.4" spans="1:46">
      <c r="A57" s="25">
        <v>51</v>
      </c>
      <c r="B57" s="16">
        <f>'附件7学前教育普及普惠督导评估重点指标采集表（幼儿园）'!B58</f>
        <v>0</v>
      </c>
      <c r="C57" s="16">
        <f>'附件7学前教育普及普惠督导评估重点指标采集表（幼儿园）'!C58</f>
        <v>0</v>
      </c>
      <c r="D57" s="16">
        <f>'附件7学前教育普及普惠督导评估重点指标采集表（幼儿园）'!D58</f>
        <v>0</v>
      </c>
      <c r="E57" s="16">
        <f>'附件7学前教育普及普惠督导评估重点指标采集表（幼儿园）'!E58</f>
        <v>0</v>
      </c>
      <c r="F57" s="16">
        <f>'附件7学前教育普及普惠督导评估重点指标采集表（幼儿园）'!F58</f>
        <v>0</v>
      </c>
      <c r="G57" s="16">
        <f>'附件7学前教育普及普惠督导评估重点指标采集表（幼儿园）'!G58</f>
        <v>0</v>
      </c>
      <c r="H57" s="16">
        <f>'附件7学前教育普及普惠督导评估重点指标采集表（幼儿园）'!H58</f>
        <v>0</v>
      </c>
      <c r="I57" s="16">
        <f>'附件7学前教育普及普惠督导评估重点指标采集表（幼儿园）'!I58</f>
        <v>0</v>
      </c>
      <c r="J57" s="16">
        <f>'附件7学前教育普及普惠督导评估重点指标采集表（幼儿园）'!J58</f>
        <v>0</v>
      </c>
      <c r="K57" s="26" t="e">
        <f>'附件7学前教育普及普惠督导评估重点指标采集表（幼儿园）'!H58/'附件7学前教育普及普惠督导评估重点指标采集表（幼儿园）'!G58</f>
        <v>#DIV/0!</v>
      </c>
      <c r="L57" s="16">
        <f>'附件7学前教育普及普惠督导评估重点指标采集表（幼儿园）'!K58</f>
        <v>0</v>
      </c>
      <c r="M57" s="26" t="e">
        <f>'附件7学前教育普及普惠督导评估重点指标采集表（幼儿园）'!K58/'附件7学前教育普及普惠督导评估重点指标采集表（幼儿园）'!G58</f>
        <v>#DIV/0!</v>
      </c>
      <c r="N57" s="16">
        <f>'附件7学前教育普及普惠督导评估重点指标采集表（幼儿园）'!L58</f>
        <v>0</v>
      </c>
      <c r="O57" s="16">
        <f>'附件7学前教育普及普惠督导评估重点指标采集表（幼儿园）'!M58</f>
        <v>0</v>
      </c>
      <c r="P57" s="27" t="e">
        <f>'附件7学前教育普及普惠督导评估重点指标采集表（幼儿园）'!M58/'附件7学前教育普及普惠督导评估重点指标采集表（幼儿园）'!L58*100</f>
        <v>#DIV/0!</v>
      </c>
      <c r="Q57" s="16">
        <f>'附件7学前教育普及普惠督导评估重点指标采集表（幼儿园）'!N58+'附件7学前教育普及普惠督导评估重点指标采集表（幼儿园）'!P58+'附件7学前教育普及普惠督导评估重点指标采集表（幼儿园）'!R58+'附件7学前教育普及普惠督导评估重点指标采集表（幼儿园）'!T58</f>
        <v>0</v>
      </c>
      <c r="R57" s="27" t="e">
        <f>('附件7学前教育普及普惠督导评估重点指标采集表（幼儿园）'!O58+'附件7学前教育普及普惠督导评估重点指标采集表（幼儿园）'!Q58+'附件7学前教育普及普惠督导评估重点指标采集表（幼儿园）'!S58+'附件7学前教育普及普惠督导评估重点指标采集表（幼儿园）'!U58)/Q57*100</f>
        <v>#DIV/0!</v>
      </c>
      <c r="S57" s="16">
        <f>'附件7学前教育普及普惠督导评估重点指标采集表（幼儿园）'!N58</f>
        <v>0</v>
      </c>
      <c r="T57" s="16">
        <f>'附件7学前教育普及普惠督导评估重点指标采集表（幼儿园）'!O58</f>
        <v>0</v>
      </c>
      <c r="U57" s="16">
        <f>'附件7学前教育普及普惠督导评估重点指标采集表（幼儿园）'!P58</f>
        <v>0</v>
      </c>
      <c r="V57" s="16">
        <f>'附件7学前教育普及普惠督导评估重点指标采集表（幼儿园）'!Q58</f>
        <v>0</v>
      </c>
      <c r="W57" s="16">
        <f>'附件7学前教育普及普惠督导评估重点指标采集表（幼儿园）'!R58</f>
        <v>0</v>
      </c>
      <c r="X57" s="16">
        <f>'附件7学前教育普及普惠督导评估重点指标采集表（幼儿园）'!S58</f>
        <v>0</v>
      </c>
      <c r="Y57" s="16">
        <f>'附件7学前教育普及普惠督导评估重点指标采集表（幼儿园）'!T58</f>
        <v>0</v>
      </c>
      <c r="Z57" s="16">
        <f>'附件7学前教育普及普惠督导评估重点指标采集表（幼儿园）'!U58</f>
        <v>0</v>
      </c>
      <c r="AA57" s="16">
        <f>'附件7学前教育普及普惠督导评估重点指标采集表（幼儿园）'!V58</f>
        <v>0</v>
      </c>
      <c r="AB57" s="16">
        <f>'附件7学前教育普及普惠督导评估重点指标采集表（幼儿园）'!W58</f>
        <v>0</v>
      </c>
      <c r="AC57" s="16" t="e">
        <f>'附件7学前教育普及普惠督导评估重点指标采集表（幼儿园）'!X58/'附件7学前教育普及普惠督导评估重点指标采集表（幼儿园）'!G58</f>
        <v>#DIV/0!</v>
      </c>
      <c r="AD57" s="16" t="e">
        <f>'附件7学前教育普及普惠督导评估重点指标采集表（幼儿园）'!Y58/'附件7学前教育普及普惠督导评估重点指标采集表（幼儿园）'!G58</f>
        <v>#DIV/0!</v>
      </c>
      <c r="AE57" s="16" t="e">
        <f>'附件7学前教育普及普惠督导评估重点指标采集表（幼儿园）'!Z58/'附件7学前教育普及普惠督导评估重点指标采集表（幼儿园）'!G58</f>
        <v>#DIV/0!</v>
      </c>
      <c r="AF57" s="16">
        <f>'附件7学前教育普及普惠督导评估重点指标采集表（幼儿园）'!AA58</f>
        <v>0</v>
      </c>
      <c r="AG57" s="16">
        <f>'附件7学前教育普及普惠督导评估重点指标采集表（幼儿园）'!AB58</f>
        <v>0</v>
      </c>
      <c r="AH57" s="16">
        <f>'附件7学前教育普及普惠督导评估重点指标采集表（幼儿园）'!AC58</f>
        <v>0</v>
      </c>
      <c r="AI57" s="16">
        <f>'附件7学前教育普及普惠督导评估重点指标采集表（幼儿园）'!AD58</f>
        <v>0</v>
      </c>
      <c r="AJ57" s="16">
        <f>'附件7学前教育普及普惠督导评估重点指标采集表（幼儿园）'!AE58</f>
        <v>0</v>
      </c>
      <c r="AK57" s="16">
        <f>'附件7学前教育普及普惠督导评估重点指标采集表（幼儿园）'!AF58</f>
        <v>0</v>
      </c>
      <c r="AL57" s="16">
        <f>'附件7学前教育普及普惠督导评估重点指标采集表（幼儿园）'!AG58</f>
        <v>0</v>
      </c>
      <c r="AM57" s="16">
        <f>'附件7学前教育普及普惠督导评估重点指标采集表（幼儿园）'!AH58</f>
        <v>0</v>
      </c>
      <c r="AN57" s="16">
        <f>'附件7学前教育普及普惠督导评估重点指标采集表（幼儿园）'!AI58</f>
        <v>0</v>
      </c>
      <c r="AO57" s="16" t="e">
        <f>'附件7学前教育普及普惠督导评估重点指标采集表（幼儿园）'!AJ58/'附件7学前教育普及普惠督导评估重点指标采集表（幼儿园）'!G58</f>
        <v>#DIV/0!</v>
      </c>
      <c r="AP57" s="16">
        <f>'附件7学前教育普及普惠督导评估重点指标采集表（幼儿园）'!AK58</f>
        <v>0</v>
      </c>
      <c r="AQ57" s="16">
        <f>'附件7学前教育普及普惠督导评估重点指标采集表（幼儿园）'!AL58</f>
        <v>0</v>
      </c>
      <c r="AR57" s="16">
        <f>'附件7学前教育普及普惠督导评估重点指标采集表（幼儿园）'!AM58</f>
        <v>0</v>
      </c>
      <c r="AS57" s="16">
        <f>'附件7学前教育普及普惠督导评估重点指标采集表（幼儿园）'!AN58</f>
        <v>0</v>
      </c>
      <c r="AT57" s="16">
        <f>'附件7学前教育普及普惠督导评估重点指标采集表（幼儿园）'!AO58</f>
        <v>0</v>
      </c>
    </row>
    <row r="58" ht="17.4" spans="1:46">
      <c r="A58" s="25">
        <v>52</v>
      </c>
      <c r="B58" s="16">
        <f>'附件7学前教育普及普惠督导评估重点指标采集表（幼儿园）'!B59</f>
        <v>0</v>
      </c>
      <c r="C58" s="16">
        <f>'附件7学前教育普及普惠督导评估重点指标采集表（幼儿园）'!C59</f>
        <v>0</v>
      </c>
      <c r="D58" s="16">
        <f>'附件7学前教育普及普惠督导评估重点指标采集表（幼儿园）'!D59</f>
        <v>0</v>
      </c>
      <c r="E58" s="16">
        <f>'附件7学前教育普及普惠督导评估重点指标采集表（幼儿园）'!E59</f>
        <v>0</v>
      </c>
      <c r="F58" s="16">
        <f>'附件7学前教育普及普惠督导评估重点指标采集表（幼儿园）'!F59</f>
        <v>0</v>
      </c>
      <c r="G58" s="16">
        <f>'附件7学前教育普及普惠督导评估重点指标采集表（幼儿园）'!G59</f>
        <v>0</v>
      </c>
      <c r="H58" s="16">
        <f>'附件7学前教育普及普惠督导评估重点指标采集表（幼儿园）'!H59</f>
        <v>0</v>
      </c>
      <c r="I58" s="16">
        <f>'附件7学前教育普及普惠督导评估重点指标采集表（幼儿园）'!I59</f>
        <v>0</v>
      </c>
      <c r="J58" s="16">
        <f>'附件7学前教育普及普惠督导评估重点指标采集表（幼儿园）'!J59</f>
        <v>0</v>
      </c>
      <c r="K58" s="26" t="e">
        <f>'附件7学前教育普及普惠督导评估重点指标采集表（幼儿园）'!H59/'附件7学前教育普及普惠督导评估重点指标采集表（幼儿园）'!G59</f>
        <v>#DIV/0!</v>
      </c>
      <c r="L58" s="16">
        <f>'附件7学前教育普及普惠督导评估重点指标采集表（幼儿园）'!K59</f>
        <v>0</v>
      </c>
      <c r="M58" s="26" t="e">
        <f>'附件7学前教育普及普惠督导评估重点指标采集表（幼儿园）'!K59/'附件7学前教育普及普惠督导评估重点指标采集表（幼儿园）'!G59</f>
        <v>#DIV/0!</v>
      </c>
      <c r="N58" s="16">
        <f>'附件7学前教育普及普惠督导评估重点指标采集表（幼儿园）'!L59</f>
        <v>0</v>
      </c>
      <c r="O58" s="16">
        <f>'附件7学前教育普及普惠督导评估重点指标采集表（幼儿园）'!M59</f>
        <v>0</v>
      </c>
      <c r="P58" s="27" t="e">
        <f>'附件7学前教育普及普惠督导评估重点指标采集表（幼儿园）'!M59/'附件7学前教育普及普惠督导评估重点指标采集表（幼儿园）'!L59*100</f>
        <v>#DIV/0!</v>
      </c>
      <c r="Q58" s="16">
        <f>'附件7学前教育普及普惠督导评估重点指标采集表（幼儿园）'!N59+'附件7学前教育普及普惠督导评估重点指标采集表（幼儿园）'!P59+'附件7学前教育普及普惠督导评估重点指标采集表（幼儿园）'!R59+'附件7学前教育普及普惠督导评估重点指标采集表（幼儿园）'!T59</f>
        <v>0</v>
      </c>
      <c r="R58" s="27" t="e">
        <f>('附件7学前教育普及普惠督导评估重点指标采集表（幼儿园）'!O59+'附件7学前教育普及普惠督导评估重点指标采集表（幼儿园）'!Q59+'附件7学前教育普及普惠督导评估重点指标采集表（幼儿园）'!S59+'附件7学前教育普及普惠督导评估重点指标采集表（幼儿园）'!U59)/Q58*100</f>
        <v>#DIV/0!</v>
      </c>
      <c r="S58" s="16">
        <f>'附件7学前教育普及普惠督导评估重点指标采集表（幼儿园）'!N59</f>
        <v>0</v>
      </c>
      <c r="T58" s="16">
        <f>'附件7学前教育普及普惠督导评估重点指标采集表（幼儿园）'!O59</f>
        <v>0</v>
      </c>
      <c r="U58" s="16">
        <f>'附件7学前教育普及普惠督导评估重点指标采集表（幼儿园）'!P59</f>
        <v>0</v>
      </c>
      <c r="V58" s="16">
        <f>'附件7学前教育普及普惠督导评估重点指标采集表（幼儿园）'!Q59</f>
        <v>0</v>
      </c>
      <c r="W58" s="16">
        <f>'附件7学前教育普及普惠督导评估重点指标采集表（幼儿园）'!R59</f>
        <v>0</v>
      </c>
      <c r="X58" s="16">
        <f>'附件7学前教育普及普惠督导评估重点指标采集表（幼儿园）'!S59</f>
        <v>0</v>
      </c>
      <c r="Y58" s="16">
        <f>'附件7学前教育普及普惠督导评估重点指标采集表（幼儿园）'!T59</f>
        <v>0</v>
      </c>
      <c r="Z58" s="16">
        <f>'附件7学前教育普及普惠督导评估重点指标采集表（幼儿园）'!U59</f>
        <v>0</v>
      </c>
      <c r="AA58" s="16">
        <f>'附件7学前教育普及普惠督导评估重点指标采集表（幼儿园）'!V59</f>
        <v>0</v>
      </c>
      <c r="AB58" s="16">
        <f>'附件7学前教育普及普惠督导评估重点指标采集表（幼儿园）'!W59</f>
        <v>0</v>
      </c>
      <c r="AC58" s="16" t="e">
        <f>'附件7学前教育普及普惠督导评估重点指标采集表（幼儿园）'!X59/'附件7学前教育普及普惠督导评估重点指标采集表（幼儿园）'!G59</f>
        <v>#DIV/0!</v>
      </c>
      <c r="AD58" s="16" t="e">
        <f>'附件7学前教育普及普惠督导评估重点指标采集表（幼儿园）'!Y59/'附件7学前教育普及普惠督导评估重点指标采集表（幼儿园）'!G59</f>
        <v>#DIV/0!</v>
      </c>
      <c r="AE58" s="16" t="e">
        <f>'附件7学前教育普及普惠督导评估重点指标采集表（幼儿园）'!Z59/'附件7学前教育普及普惠督导评估重点指标采集表（幼儿园）'!G59</f>
        <v>#DIV/0!</v>
      </c>
      <c r="AF58" s="16">
        <f>'附件7学前教育普及普惠督导评估重点指标采集表（幼儿园）'!AA59</f>
        <v>0</v>
      </c>
      <c r="AG58" s="16">
        <f>'附件7学前教育普及普惠督导评估重点指标采集表（幼儿园）'!AB59</f>
        <v>0</v>
      </c>
      <c r="AH58" s="16">
        <f>'附件7学前教育普及普惠督导评估重点指标采集表（幼儿园）'!AC59</f>
        <v>0</v>
      </c>
      <c r="AI58" s="16">
        <f>'附件7学前教育普及普惠督导评估重点指标采集表（幼儿园）'!AD59</f>
        <v>0</v>
      </c>
      <c r="AJ58" s="16">
        <f>'附件7学前教育普及普惠督导评估重点指标采集表（幼儿园）'!AE59</f>
        <v>0</v>
      </c>
      <c r="AK58" s="16">
        <f>'附件7学前教育普及普惠督导评估重点指标采集表（幼儿园）'!AF59</f>
        <v>0</v>
      </c>
      <c r="AL58" s="16">
        <f>'附件7学前教育普及普惠督导评估重点指标采集表（幼儿园）'!AG59</f>
        <v>0</v>
      </c>
      <c r="AM58" s="16">
        <f>'附件7学前教育普及普惠督导评估重点指标采集表（幼儿园）'!AH59</f>
        <v>0</v>
      </c>
      <c r="AN58" s="16">
        <f>'附件7学前教育普及普惠督导评估重点指标采集表（幼儿园）'!AI59</f>
        <v>0</v>
      </c>
      <c r="AO58" s="16" t="e">
        <f>'附件7学前教育普及普惠督导评估重点指标采集表（幼儿园）'!AJ59/'附件7学前教育普及普惠督导评估重点指标采集表（幼儿园）'!G59</f>
        <v>#DIV/0!</v>
      </c>
      <c r="AP58" s="16">
        <f>'附件7学前教育普及普惠督导评估重点指标采集表（幼儿园）'!AK59</f>
        <v>0</v>
      </c>
      <c r="AQ58" s="16">
        <f>'附件7学前教育普及普惠督导评估重点指标采集表（幼儿园）'!AL59</f>
        <v>0</v>
      </c>
      <c r="AR58" s="16">
        <f>'附件7学前教育普及普惠督导评估重点指标采集表（幼儿园）'!AM59</f>
        <v>0</v>
      </c>
      <c r="AS58" s="16">
        <f>'附件7学前教育普及普惠督导评估重点指标采集表（幼儿园）'!AN59</f>
        <v>0</v>
      </c>
      <c r="AT58" s="16">
        <f>'附件7学前教育普及普惠督导评估重点指标采集表（幼儿园）'!AO59</f>
        <v>0</v>
      </c>
    </row>
    <row r="59" ht="17.4" spans="1:46">
      <c r="A59" s="25">
        <v>53</v>
      </c>
      <c r="B59" s="16">
        <f>'附件7学前教育普及普惠督导评估重点指标采集表（幼儿园）'!B60</f>
        <v>0</v>
      </c>
      <c r="C59" s="16">
        <f>'附件7学前教育普及普惠督导评估重点指标采集表（幼儿园）'!C60</f>
        <v>0</v>
      </c>
      <c r="D59" s="16">
        <f>'附件7学前教育普及普惠督导评估重点指标采集表（幼儿园）'!D60</f>
        <v>0</v>
      </c>
      <c r="E59" s="16">
        <f>'附件7学前教育普及普惠督导评估重点指标采集表（幼儿园）'!E60</f>
        <v>0</v>
      </c>
      <c r="F59" s="16">
        <f>'附件7学前教育普及普惠督导评估重点指标采集表（幼儿园）'!F60</f>
        <v>0</v>
      </c>
      <c r="G59" s="16">
        <f>'附件7学前教育普及普惠督导评估重点指标采集表（幼儿园）'!G60</f>
        <v>0</v>
      </c>
      <c r="H59" s="16">
        <f>'附件7学前教育普及普惠督导评估重点指标采集表（幼儿园）'!H60</f>
        <v>0</v>
      </c>
      <c r="I59" s="16">
        <f>'附件7学前教育普及普惠督导评估重点指标采集表（幼儿园）'!I60</f>
        <v>0</v>
      </c>
      <c r="J59" s="16">
        <f>'附件7学前教育普及普惠督导评估重点指标采集表（幼儿园）'!J60</f>
        <v>0</v>
      </c>
      <c r="K59" s="26" t="e">
        <f>'附件7学前教育普及普惠督导评估重点指标采集表（幼儿园）'!H60/'附件7学前教育普及普惠督导评估重点指标采集表（幼儿园）'!G60</f>
        <v>#DIV/0!</v>
      </c>
      <c r="L59" s="16">
        <f>'附件7学前教育普及普惠督导评估重点指标采集表（幼儿园）'!K60</f>
        <v>0</v>
      </c>
      <c r="M59" s="26" t="e">
        <f>'附件7学前教育普及普惠督导评估重点指标采集表（幼儿园）'!K60/'附件7学前教育普及普惠督导评估重点指标采集表（幼儿园）'!G60</f>
        <v>#DIV/0!</v>
      </c>
      <c r="N59" s="16">
        <f>'附件7学前教育普及普惠督导评估重点指标采集表（幼儿园）'!L60</f>
        <v>0</v>
      </c>
      <c r="O59" s="16">
        <f>'附件7学前教育普及普惠督导评估重点指标采集表（幼儿园）'!M60</f>
        <v>0</v>
      </c>
      <c r="P59" s="27" t="e">
        <f>'附件7学前教育普及普惠督导评估重点指标采集表（幼儿园）'!M60/'附件7学前教育普及普惠督导评估重点指标采集表（幼儿园）'!L60*100</f>
        <v>#DIV/0!</v>
      </c>
      <c r="Q59" s="16">
        <f>'附件7学前教育普及普惠督导评估重点指标采集表（幼儿园）'!N60+'附件7学前教育普及普惠督导评估重点指标采集表（幼儿园）'!P60+'附件7学前教育普及普惠督导评估重点指标采集表（幼儿园）'!R60+'附件7学前教育普及普惠督导评估重点指标采集表（幼儿园）'!T60</f>
        <v>0</v>
      </c>
      <c r="R59" s="27" t="e">
        <f>('附件7学前教育普及普惠督导评估重点指标采集表（幼儿园）'!O60+'附件7学前教育普及普惠督导评估重点指标采集表（幼儿园）'!Q60+'附件7学前教育普及普惠督导评估重点指标采集表（幼儿园）'!S60+'附件7学前教育普及普惠督导评估重点指标采集表（幼儿园）'!U60)/Q59*100</f>
        <v>#DIV/0!</v>
      </c>
      <c r="S59" s="16">
        <f>'附件7学前教育普及普惠督导评估重点指标采集表（幼儿园）'!N60</f>
        <v>0</v>
      </c>
      <c r="T59" s="16">
        <f>'附件7学前教育普及普惠督导评估重点指标采集表（幼儿园）'!O60</f>
        <v>0</v>
      </c>
      <c r="U59" s="16">
        <f>'附件7学前教育普及普惠督导评估重点指标采集表（幼儿园）'!P60</f>
        <v>0</v>
      </c>
      <c r="V59" s="16">
        <f>'附件7学前教育普及普惠督导评估重点指标采集表（幼儿园）'!Q60</f>
        <v>0</v>
      </c>
      <c r="W59" s="16">
        <f>'附件7学前教育普及普惠督导评估重点指标采集表（幼儿园）'!R60</f>
        <v>0</v>
      </c>
      <c r="X59" s="16">
        <f>'附件7学前教育普及普惠督导评估重点指标采集表（幼儿园）'!S60</f>
        <v>0</v>
      </c>
      <c r="Y59" s="16">
        <f>'附件7学前教育普及普惠督导评估重点指标采集表（幼儿园）'!T60</f>
        <v>0</v>
      </c>
      <c r="Z59" s="16">
        <f>'附件7学前教育普及普惠督导评估重点指标采集表（幼儿园）'!U60</f>
        <v>0</v>
      </c>
      <c r="AA59" s="16">
        <f>'附件7学前教育普及普惠督导评估重点指标采集表（幼儿园）'!V60</f>
        <v>0</v>
      </c>
      <c r="AB59" s="16">
        <f>'附件7学前教育普及普惠督导评估重点指标采集表（幼儿园）'!W60</f>
        <v>0</v>
      </c>
      <c r="AC59" s="16" t="e">
        <f>'附件7学前教育普及普惠督导评估重点指标采集表（幼儿园）'!X60/'附件7学前教育普及普惠督导评估重点指标采集表（幼儿园）'!G60</f>
        <v>#DIV/0!</v>
      </c>
      <c r="AD59" s="16" t="e">
        <f>'附件7学前教育普及普惠督导评估重点指标采集表（幼儿园）'!Y60/'附件7学前教育普及普惠督导评估重点指标采集表（幼儿园）'!G60</f>
        <v>#DIV/0!</v>
      </c>
      <c r="AE59" s="16" t="e">
        <f>'附件7学前教育普及普惠督导评估重点指标采集表（幼儿园）'!Z60/'附件7学前教育普及普惠督导评估重点指标采集表（幼儿园）'!G60</f>
        <v>#DIV/0!</v>
      </c>
      <c r="AF59" s="16">
        <f>'附件7学前教育普及普惠督导评估重点指标采集表（幼儿园）'!AA60</f>
        <v>0</v>
      </c>
      <c r="AG59" s="16">
        <f>'附件7学前教育普及普惠督导评估重点指标采集表（幼儿园）'!AB60</f>
        <v>0</v>
      </c>
      <c r="AH59" s="16">
        <f>'附件7学前教育普及普惠督导评估重点指标采集表（幼儿园）'!AC60</f>
        <v>0</v>
      </c>
      <c r="AI59" s="16">
        <f>'附件7学前教育普及普惠督导评估重点指标采集表（幼儿园）'!AD60</f>
        <v>0</v>
      </c>
      <c r="AJ59" s="16">
        <f>'附件7学前教育普及普惠督导评估重点指标采集表（幼儿园）'!AE60</f>
        <v>0</v>
      </c>
      <c r="AK59" s="16">
        <f>'附件7学前教育普及普惠督导评估重点指标采集表（幼儿园）'!AF60</f>
        <v>0</v>
      </c>
      <c r="AL59" s="16">
        <f>'附件7学前教育普及普惠督导评估重点指标采集表（幼儿园）'!AG60</f>
        <v>0</v>
      </c>
      <c r="AM59" s="16">
        <f>'附件7学前教育普及普惠督导评估重点指标采集表（幼儿园）'!AH60</f>
        <v>0</v>
      </c>
      <c r="AN59" s="16">
        <f>'附件7学前教育普及普惠督导评估重点指标采集表（幼儿园）'!AI60</f>
        <v>0</v>
      </c>
      <c r="AO59" s="16" t="e">
        <f>'附件7学前教育普及普惠督导评估重点指标采集表（幼儿园）'!AJ60/'附件7学前教育普及普惠督导评估重点指标采集表（幼儿园）'!G60</f>
        <v>#DIV/0!</v>
      </c>
      <c r="AP59" s="16">
        <f>'附件7学前教育普及普惠督导评估重点指标采集表（幼儿园）'!AK60</f>
        <v>0</v>
      </c>
      <c r="AQ59" s="16">
        <f>'附件7学前教育普及普惠督导评估重点指标采集表（幼儿园）'!AL60</f>
        <v>0</v>
      </c>
      <c r="AR59" s="16">
        <f>'附件7学前教育普及普惠督导评估重点指标采集表（幼儿园）'!AM60</f>
        <v>0</v>
      </c>
      <c r="AS59" s="16">
        <f>'附件7学前教育普及普惠督导评估重点指标采集表（幼儿园）'!AN60</f>
        <v>0</v>
      </c>
      <c r="AT59" s="16">
        <f>'附件7学前教育普及普惠督导评估重点指标采集表（幼儿园）'!AO60</f>
        <v>0</v>
      </c>
    </row>
    <row r="60" ht="17.4" spans="1:46">
      <c r="A60" s="25">
        <v>54</v>
      </c>
      <c r="B60" s="16">
        <f>'附件7学前教育普及普惠督导评估重点指标采集表（幼儿园）'!B61</f>
        <v>0</v>
      </c>
      <c r="C60" s="16">
        <f>'附件7学前教育普及普惠督导评估重点指标采集表（幼儿园）'!C61</f>
        <v>0</v>
      </c>
      <c r="D60" s="16">
        <f>'附件7学前教育普及普惠督导评估重点指标采集表（幼儿园）'!D61</f>
        <v>0</v>
      </c>
      <c r="E60" s="16">
        <f>'附件7学前教育普及普惠督导评估重点指标采集表（幼儿园）'!E61</f>
        <v>0</v>
      </c>
      <c r="F60" s="16">
        <f>'附件7学前教育普及普惠督导评估重点指标采集表（幼儿园）'!F61</f>
        <v>0</v>
      </c>
      <c r="G60" s="16">
        <f>'附件7学前教育普及普惠督导评估重点指标采集表（幼儿园）'!G61</f>
        <v>0</v>
      </c>
      <c r="H60" s="16">
        <f>'附件7学前教育普及普惠督导评估重点指标采集表（幼儿园）'!H61</f>
        <v>0</v>
      </c>
      <c r="I60" s="16">
        <f>'附件7学前教育普及普惠督导评估重点指标采集表（幼儿园）'!I61</f>
        <v>0</v>
      </c>
      <c r="J60" s="16">
        <f>'附件7学前教育普及普惠督导评估重点指标采集表（幼儿园）'!J61</f>
        <v>0</v>
      </c>
      <c r="K60" s="26" t="e">
        <f>'附件7学前教育普及普惠督导评估重点指标采集表（幼儿园）'!H61/'附件7学前教育普及普惠督导评估重点指标采集表（幼儿园）'!G61</f>
        <v>#DIV/0!</v>
      </c>
      <c r="L60" s="16">
        <f>'附件7学前教育普及普惠督导评估重点指标采集表（幼儿园）'!K61</f>
        <v>0</v>
      </c>
      <c r="M60" s="26" t="e">
        <f>'附件7学前教育普及普惠督导评估重点指标采集表（幼儿园）'!K61/'附件7学前教育普及普惠督导评估重点指标采集表（幼儿园）'!G61</f>
        <v>#DIV/0!</v>
      </c>
      <c r="N60" s="16">
        <f>'附件7学前教育普及普惠督导评估重点指标采集表（幼儿园）'!L61</f>
        <v>0</v>
      </c>
      <c r="O60" s="16">
        <f>'附件7学前教育普及普惠督导评估重点指标采集表（幼儿园）'!M61</f>
        <v>0</v>
      </c>
      <c r="P60" s="27" t="e">
        <f>'附件7学前教育普及普惠督导评估重点指标采集表（幼儿园）'!M61/'附件7学前教育普及普惠督导评估重点指标采集表（幼儿园）'!L61*100</f>
        <v>#DIV/0!</v>
      </c>
      <c r="Q60" s="16">
        <f>'附件7学前教育普及普惠督导评估重点指标采集表（幼儿园）'!N61+'附件7学前教育普及普惠督导评估重点指标采集表（幼儿园）'!P61+'附件7学前教育普及普惠督导评估重点指标采集表（幼儿园）'!R61+'附件7学前教育普及普惠督导评估重点指标采集表（幼儿园）'!T61</f>
        <v>0</v>
      </c>
      <c r="R60" s="27" t="e">
        <f>('附件7学前教育普及普惠督导评估重点指标采集表（幼儿园）'!O61+'附件7学前教育普及普惠督导评估重点指标采集表（幼儿园）'!Q61+'附件7学前教育普及普惠督导评估重点指标采集表（幼儿园）'!S61+'附件7学前教育普及普惠督导评估重点指标采集表（幼儿园）'!U61)/Q60*100</f>
        <v>#DIV/0!</v>
      </c>
      <c r="S60" s="16">
        <f>'附件7学前教育普及普惠督导评估重点指标采集表（幼儿园）'!N61</f>
        <v>0</v>
      </c>
      <c r="T60" s="16">
        <f>'附件7学前教育普及普惠督导评估重点指标采集表（幼儿园）'!O61</f>
        <v>0</v>
      </c>
      <c r="U60" s="16">
        <f>'附件7学前教育普及普惠督导评估重点指标采集表（幼儿园）'!P61</f>
        <v>0</v>
      </c>
      <c r="V60" s="16">
        <f>'附件7学前教育普及普惠督导评估重点指标采集表（幼儿园）'!Q61</f>
        <v>0</v>
      </c>
      <c r="W60" s="16">
        <f>'附件7学前教育普及普惠督导评估重点指标采集表（幼儿园）'!R61</f>
        <v>0</v>
      </c>
      <c r="X60" s="16">
        <f>'附件7学前教育普及普惠督导评估重点指标采集表（幼儿园）'!S61</f>
        <v>0</v>
      </c>
      <c r="Y60" s="16">
        <f>'附件7学前教育普及普惠督导评估重点指标采集表（幼儿园）'!T61</f>
        <v>0</v>
      </c>
      <c r="Z60" s="16">
        <f>'附件7学前教育普及普惠督导评估重点指标采集表（幼儿园）'!U61</f>
        <v>0</v>
      </c>
      <c r="AA60" s="16">
        <f>'附件7学前教育普及普惠督导评估重点指标采集表（幼儿园）'!V61</f>
        <v>0</v>
      </c>
      <c r="AB60" s="16">
        <f>'附件7学前教育普及普惠督导评估重点指标采集表（幼儿园）'!W61</f>
        <v>0</v>
      </c>
      <c r="AC60" s="16" t="e">
        <f>'附件7学前教育普及普惠督导评估重点指标采集表（幼儿园）'!X61/'附件7学前教育普及普惠督导评估重点指标采集表（幼儿园）'!G61</f>
        <v>#DIV/0!</v>
      </c>
      <c r="AD60" s="16" t="e">
        <f>'附件7学前教育普及普惠督导评估重点指标采集表（幼儿园）'!Y61/'附件7学前教育普及普惠督导评估重点指标采集表（幼儿园）'!G61</f>
        <v>#DIV/0!</v>
      </c>
      <c r="AE60" s="16" t="e">
        <f>'附件7学前教育普及普惠督导评估重点指标采集表（幼儿园）'!Z61/'附件7学前教育普及普惠督导评估重点指标采集表（幼儿园）'!G61</f>
        <v>#DIV/0!</v>
      </c>
      <c r="AF60" s="16">
        <f>'附件7学前教育普及普惠督导评估重点指标采集表（幼儿园）'!AA61</f>
        <v>0</v>
      </c>
      <c r="AG60" s="16">
        <f>'附件7学前教育普及普惠督导评估重点指标采集表（幼儿园）'!AB61</f>
        <v>0</v>
      </c>
      <c r="AH60" s="16">
        <f>'附件7学前教育普及普惠督导评估重点指标采集表（幼儿园）'!AC61</f>
        <v>0</v>
      </c>
      <c r="AI60" s="16">
        <f>'附件7学前教育普及普惠督导评估重点指标采集表（幼儿园）'!AD61</f>
        <v>0</v>
      </c>
      <c r="AJ60" s="16">
        <f>'附件7学前教育普及普惠督导评估重点指标采集表（幼儿园）'!AE61</f>
        <v>0</v>
      </c>
      <c r="AK60" s="16">
        <f>'附件7学前教育普及普惠督导评估重点指标采集表（幼儿园）'!AF61</f>
        <v>0</v>
      </c>
      <c r="AL60" s="16">
        <f>'附件7学前教育普及普惠督导评估重点指标采集表（幼儿园）'!AG61</f>
        <v>0</v>
      </c>
      <c r="AM60" s="16">
        <f>'附件7学前教育普及普惠督导评估重点指标采集表（幼儿园）'!AH61</f>
        <v>0</v>
      </c>
      <c r="AN60" s="16">
        <f>'附件7学前教育普及普惠督导评估重点指标采集表（幼儿园）'!AI61</f>
        <v>0</v>
      </c>
      <c r="AO60" s="16" t="e">
        <f>'附件7学前教育普及普惠督导评估重点指标采集表（幼儿园）'!AJ61/'附件7学前教育普及普惠督导评估重点指标采集表（幼儿园）'!G61</f>
        <v>#DIV/0!</v>
      </c>
      <c r="AP60" s="16">
        <f>'附件7学前教育普及普惠督导评估重点指标采集表（幼儿园）'!AK61</f>
        <v>0</v>
      </c>
      <c r="AQ60" s="16">
        <f>'附件7学前教育普及普惠督导评估重点指标采集表（幼儿园）'!AL61</f>
        <v>0</v>
      </c>
      <c r="AR60" s="16">
        <f>'附件7学前教育普及普惠督导评估重点指标采集表（幼儿园）'!AM61</f>
        <v>0</v>
      </c>
      <c r="AS60" s="16">
        <f>'附件7学前教育普及普惠督导评估重点指标采集表（幼儿园）'!AN61</f>
        <v>0</v>
      </c>
      <c r="AT60" s="16">
        <f>'附件7学前教育普及普惠督导评估重点指标采集表（幼儿园）'!AO61</f>
        <v>0</v>
      </c>
    </row>
    <row r="61" ht="17.4" spans="1:46">
      <c r="A61" s="25">
        <v>55</v>
      </c>
      <c r="B61" s="16">
        <f>'附件7学前教育普及普惠督导评估重点指标采集表（幼儿园）'!B62</f>
        <v>0</v>
      </c>
      <c r="C61" s="16">
        <f>'附件7学前教育普及普惠督导评估重点指标采集表（幼儿园）'!C62</f>
        <v>0</v>
      </c>
      <c r="D61" s="16">
        <f>'附件7学前教育普及普惠督导评估重点指标采集表（幼儿园）'!D62</f>
        <v>0</v>
      </c>
      <c r="E61" s="16">
        <f>'附件7学前教育普及普惠督导评估重点指标采集表（幼儿园）'!E62</f>
        <v>0</v>
      </c>
      <c r="F61" s="16">
        <f>'附件7学前教育普及普惠督导评估重点指标采集表（幼儿园）'!F62</f>
        <v>0</v>
      </c>
      <c r="G61" s="16">
        <f>'附件7学前教育普及普惠督导评估重点指标采集表（幼儿园）'!G62</f>
        <v>0</v>
      </c>
      <c r="H61" s="16">
        <f>'附件7学前教育普及普惠督导评估重点指标采集表（幼儿园）'!H62</f>
        <v>0</v>
      </c>
      <c r="I61" s="16">
        <f>'附件7学前教育普及普惠督导评估重点指标采集表（幼儿园）'!I62</f>
        <v>0</v>
      </c>
      <c r="J61" s="16">
        <f>'附件7学前教育普及普惠督导评估重点指标采集表（幼儿园）'!J62</f>
        <v>0</v>
      </c>
      <c r="K61" s="26" t="e">
        <f>'附件7学前教育普及普惠督导评估重点指标采集表（幼儿园）'!H62/'附件7学前教育普及普惠督导评估重点指标采集表（幼儿园）'!G62</f>
        <v>#DIV/0!</v>
      </c>
      <c r="L61" s="16">
        <f>'附件7学前教育普及普惠督导评估重点指标采集表（幼儿园）'!K62</f>
        <v>0</v>
      </c>
      <c r="M61" s="26" t="e">
        <f>'附件7学前教育普及普惠督导评估重点指标采集表（幼儿园）'!K62/'附件7学前教育普及普惠督导评估重点指标采集表（幼儿园）'!G62</f>
        <v>#DIV/0!</v>
      </c>
      <c r="N61" s="16">
        <f>'附件7学前教育普及普惠督导评估重点指标采集表（幼儿园）'!L62</f>
        <v>0</v>
      </c>
      <c r="O61" s="16">
        <f>'附件7学前教育普及普惠督导评估重点指标采集表（幼儿园）'!M62</f>
        <v>0</v>
      </c>
      <c r="P61" s="27" t="e">
        <f>'附件7学前教育普及普惠督导评估重点指标采集表（幼儿园）'!M62/'附件7学前教育普及普惠督导评估重点指标采集表（幼儿园）'!L62*100</f>
        <v>#DIV/0!</v>
      </c>
      <c r="Q61" s="16">
        <f>'附件7学前教育普及普惠督导评估重点指标采集表（幼儿园）'!N62+'附件7学前教育普及普惠督导评估重点指标采集表（幼儿园）'!P62+'附件7学前教育普及普惠督导评估重点指标采集表（幼儿园）'!R62+'附件7学前教育普及普惠督导评估重点指标采集表（幼儿园）'!T62</f>
        <v>0</v>
      </c>
      <c r="R61" s="27" t="e">
        <f>('附件7学前教育普及普惠督导评估重点指标采集表（幼儿园）'!O62+'附件7学前教育普及普惠督导评估重点指标采集表（幼儿园）'!Q62+'附件7学前教育普及普惠督导评估重点指标采集表（幼儿园）'!S62+'附件7学前教育普及普惠督导评估重点指标采集表（幼儿园）'!U62)/Q61*100</f>
        <v>#DIV/0!</v>
      </c>
      <c r="S61" s="16">
        <f>'附件7学前教育普及普惠督导评估重点指标采集表（幼儿园）'!N62</f>
        <v>0</v>
      </c>
      <c r="T61" s="16">
        <f>'附件7学前教育普及普惠督导评估重点指标采集表（幼儿园）'!O62</f>
        <v>0</v>
      </c>
      <c r="U61" s="16">
        <f>'附件7学前教育普及普惠督导评估重点指标采集表（幼儿园）'!P62</f>
        <v>0</v>
      </c>
      <c r="V61" s="16">
        <f>'附件7学前教育普及普惠督导评估重点指标采集表（幼儿园）'!Q62</f>
        <v>0</v>
      </c>
      <c r="W61" s="16">
        <f>'附件7学前教育普及普惠督导评估重点指标采集表（幼儿园）'!R62</f>
        <v>0</v>
      </c>
      <c r="X61" s="16">
        <f>'附件7学前教育普及普惠督导评估重点指标采集表（幼儿园）'!S62</f>
        <v>0</v>
      </c>
      <c r="Y61" s="16">
        <f>'附件7学前教育普及普惠督导评估重点指标采集表（幼儿园）'!T62</f>
        <v>0</v>
      </c>
      <c r="Z61" s="16">
        <f>'附件7学前教育普及普惠督导评估重点指标采集表（幼儿园）'!U62</f>
        <v>0</v>
      </c>
      <c r="AA61" s="16">
        <f>'附件7学前教育普及普惠督导评估重点指标采集表（幼儿园）'!V62</f>
        <v>0</v>
      </c>
      <c r="AB61" s="16">
        <f>'附件7学前教育普及普惠督导评估重点指标采集表（幼儿园）'!W62</f>
        <v>0</v>
      </c>
      <c r="AC61" s="16" t="e">
        <f>'附件7学前教育普及普惠督导评估重点指标采集表（幼儿园）'!X62/'附件7学前教育普及普惠督导评估重点指标采集表（幼儿园）'!G62</f>
        <v>#DIV/0!</v>
      </c>
      <c r="AD61" s="16" t="e">
        <f>'附件7学前教育普及普惠督导评估重点指标采集表（幼儿园）'!Y62/'附件7学前教育普及普惠督导评估重点指标采集表（幼儿园）'!G62</f>
        <v>#DIV/0!</v>
      </c>
      <c r="AE61" s="16" t="e">
        <f>'附件7学前教育普及普惠督导评估重点指标采集表（幼儿园）'!Z62/'附件7学前教育普及普惠督导评估重点指标采集表（幼儿园）'!G62</f>
        <v>#DIV/0!</v>
      </c>
      <c r="AF61" s="16">
        <f>'附件7学前教育普及普惠督导评估重点指标采集表（幼儿园）'!AA62</f>
        <v>0</v>
      </c>
      <c r="AG61" s="16">
        <f>'附件7学前教育普及普惠督导评估重点指标采集表（幼儿园）'!AB62</f>
        <v>0</v>
      </c>
      <c r="AH61" s="16">
        <f>'附件7学前教育普及普惠督导评估重点指标采集表（幼儿园）'!AC62</f>
        <v>0</v>
      </c>
      <c r="AI61" s="16">
        <f>'附件7学前教育普及普惠督导评估重点指标采集表（幼儿园）'!AD62</f>
        <v>0</v>
      </c>
      <c r="AJ61" s="16">
        <f>'附件7学前教育普及普惠督导评估重点指标采集表（幼儿园）'!AE62</f>
        <v>0</v>
      </c>
      <c r="AK61" s="16">
        <f>'附件7学前教育普及普惠督导评估重点指标采集表（幼儿园）'!AF62</f>
        <v>0</v>
      </c>
      <c r="AL61" s="16">
        <f>'附件7学前教育普及普惠督导评估重点指标采集表（幼儿园）'!AG62</f>
        <v>0</v>
      </c>
      <c r="AM61" s="16">
        <f>'附件7学前教育普及普惠督导评估重点指标采集表（幼儿园）'!AH62</f>
        <v>0</v>
      </c>
      <c r="AN61" s="16">
        <f>'附件7学前教育普及普惠督导评估重点指标采集表（幼儿园）'!AI62</f>
        <v>0</v>
      </c>
      <c r="AO61" s="16" t="e">
        <f>'附件7学前教育普及普惠督导评估重点指标采集表（幼儿园）'!AJ62/'附件7学前教育普及普惠督导评估重点指标采集表（幼儿园）'!G62</f>
        <v>#DIV/0!</v>
      </c>
      <c r="AP61" s="16">
        <f>'附件7学前教育普及普惠督导评估重点指标采集表（幼儿园）'!AK62</f>
        <v>0</v>
      </c>
      <c r="AQ61" s="16">
        <f>'附件7学前教育普及普惠督导评估重点指标采集表（幼儿园）'!AL62</f>
        <v>0</v>
      </c>
      <c r="AR61" s="16">
        <f>'附件7学前教育普及普惠督导评估重点指标采集表（幼儿园）'!AM62</f>
        <v>0</v>
      </c>
      <c r="AS61" s="16">
        <f>'附件7学前教育普及普惠督导评估重点指标采集表（幼儿园）'!AN62</f>
        <v>0</v>
      </c>
      <c r="AT61" s="16">
        <f>'附件7学前教育普及普惠督导评估重点指标采集表（幼儿园）'!AO62</f>
        <v>0</v>
      </c>
    </row>
    <row r="62" ht="17.4" spans="1:46">
      <c r="A62" s="25">
        <v>56</v>
      </c>
      <c r="B62" s="16">
        <f>'附件7学前教育普及普惠督导评估重点指标采集表（幼儿园）'!B63</f>
        <v>0</v>
      </c>
      <c r="C62" s="16">
        <f>'附件7学前教育普及普惠督导评估重点指标采集表（幼儿园）'!C63</f>
        <v>0</v>
      </c>
      <c r="D62" s="16">
        <f>'附件7学前教育普及普惠督导评估重点指标采集表（幼儿园）'!D63</f>
        <v>0</v>
      </c>
      <c r="E62" s="16">
        <f>'附件7学前教育普及普惠督导评估重点指标采集表（幼儿园）'!E63</f>
        <v>0</v>
      </c>
      <c r="F62" s="16">
        <f>'附件7学前教育普及普惠督导评估重点指标采集表（幼儿园）'!F63</f>
        <v>0</v>
      </c>
      <c r="G62" s="16">
        <f>'附件7学前教育普及普惠督导评估重点指标采集表（幼儿园）'!G63</f>
        <v>0</v>
      </c>
      <c r="H62" s="16">
        <f>'附件7学前教育普及普惠督导评估重点指标采集表（幼儿园）'!H63</f>
        <v>0</v>
      </c>
      <c r="I62" s="16">
        <f>'附件7学前教育普及普惠督导评估重点指标采集表（幼儿园）'!I63</f>
        <v>0</v>
      </c>
      <c r="J62" s="16">
        <f>'附件7学前教育普及普惠督导评估重点指标采集表（幼儿园）'!J63</f>
        <v>0</v>
      </c>
      <c r="K62" s="26" t="e">
        <f>'附件7学前教育普及普惠督导评估重点指标采集表（幼儿园）'!H63/'附件7学前教育普及普惠督导评估重点指标采集表（幼儿园）'!G63</f>
        <v>#DIV/0!</v>
      </c>
      <c r="L62" s="16">
        <f>'附件7学前教育普及普惠督导评估重点指标采集表（幼儿园）'!K63</f>
        <v>0</v>
      </c>
      <c r="M62" s="26" t="e">
        <f>'附件7学前教育普及普惠督导评估重点指标采集表（幼儿园）'!K63/'附件7学前教育普及普惠督导评估重点指标采集表（幼儿园）'!G63</f>
        <v>#DIV/0!</v>
      </c>
      <c r="N62" s="16">
        <f>'附件7学前教育普及普惠督导评估重点指标采集表（幼儿园）'!L63</f>
        <v>0</v>
      </c>
      <c r="O62" s="16">
        <f>'附件7学前教育普及普惠督导评估重点指标采集表（幼儿园）'!M63</f>
        <v>0</v>
      </c>
      <c r="P62" s="27" t="e">
        <f>'附件7学前教育普及普惠督导评估重点指标采集表（幼儿园）'!M63/'附件7学前教育普及普惠督导评估重点指标采集表（幼儿园）'!L63*100</f>
        <v>#DIV/0!</v>
      </c>
      <c r="Q62" s="16">
        <f>'附件7学前教育普及普惠督导评估重点指标采集表（幼儿园）'!N63+'附件7学前教育普及普惠督导评估重点指标采集表（幼儿园）'!P63+'附件7学前教育普及普惠督导评估重点指标采集表（幼儿园）'!R63+'附件7学前教育普及普惠督导评估重点指标采集表（幼儿园）'!T63</f>
        <v>0</v>
      </c>
      <c r="R62" s="27" t="e">
        <f>('附件7学前教育普及普惠督导评估重点指标采集表（幼儿园）'!O63+'附件7学前教育普及普惠督导评估重点指标采集表（幼儿园）'!Q63+'附件7学前教育普及普惠督导评估重点指标采集表（幼儿园）'!S63+'附件7学前教育普及普惠督导评估重点指标采集表（幼儿园）'!U63)/Q62*100</f>
        <v>#DIV/0!</v>
      </c>
      <c r="S62" s="16">
        <f>'附件7学前教育普及普惠督导评估重点指标采集表（幼儿园）'!N63</f>
        <v>0</v>
      </c>
      <c r="T62" s="16">
        <f>'附件7学前教育普及普惠督导评估重点指标采集表（幼儿园）'!O63</f>
        <v>0</v>
      </c>
      <c r="U62" s="16">
        <f>'附件7学前教育普及普惠督导评估重点指标采集表（幼儿园）'!P63</f>
        <v>0</v>
      </c>
      <c r="V62" s="16">
        <f>'附件7学前教育普及普惠督导评估重点指标采集表（幼儿园）'!Q63</f>
        <v>0</v>
      </c>
      <c r="W62" s="16">
        <f>'附件7学前教育普及普惠督导评估重点指标采集表（幼儿园）'!R63</f>
        <v>0</v>
      </c>
      <c r="X62" s="16">
        <f>'附件7学前教育普及普惠督导评估重点指标采集表（幼儿园）'!S63</f>
        <v>0</v>
      </c>
      <c r="Y62" s="16">
        <f>'附件7学前教育普及普惠督导评估重点指标采集表（幼儿园）'!T63</f>
        <v>0</v>
      </c>
      <c r="Z62" s="16">
        <f>'附件7学前教育普及普惠督导评估重点指标采集表（幼儿园）'!U63</f>
        <v>0</v>
      </c>
      <c r="AA62" s="16">
        <f>'附件7学前教育普及普惠督导评估重点指标采集表（幼儿园）'!V63</f>
        <v>0</v>
      </c>
      <c r="AB62" s="16">
        <f>'附件7学前教育普及普惠督导评估重点指标采集表（幼儿园）'!W63</f>
        <v>0</v>
      </c>
      <c r="AC62" s="16" t="e">
        <f>'附件7学前教育普及普惠督导评估重点指标采集表（幼儿园）'!X63/'附件7学前教育普及普惠督导评估重点指标采集表（幼儿园）'!G63</f>
        <v>#DIV/0!</v>
      </c>
      <c r="AD62" s="16" t="e">
        <f>'附件7学前教育普及普惠督导评估重点指标采集表（幼儿园）'!Y63/'附件7学前教育普及普惠督导评估重点指标采集表（幼儿园）'!G63</f>
        <v>#DIV/0!</v>
      </c>
      <c r="AE62" s="16" t="e">
        <f>'附件7学前教育普及普惠督导评估重点指标采集表（幼儿园）'!Z63/'附件7学前教育普及普惠督导评估重点指标采集表（幼儿园）'!G63</f>
        <v>#DIV/0!</v>
      </c>
      <c r="AF62" s="16">
        <f>'附件7学前教育普及普惠督导评估重点指标采集表（幼儿园）'!AA63</f>
        <v>0</v>
      </c>
      <c r="AG62" s="16">
        <f>'附件7学前教育普及普惠督导评估重点指标采集表（幼儿园）'!AB63</f>
        <v>0</v>
      </c>
      <c r="AH62" s="16">
        <f>'附件7学前教育普及普惠督导评估重点指标采集表（幼儿园）'!AC63</f>
        <v>0</v>
      </c>
      <c r="AI62" s="16">
        <f>'附件7学前教育普及普惠督导评估重点指标采集表（幼儿园）'!AD63</f>
        <v>0</v>
      </c>
      <c r="AJ62" s="16">
        <f>'附件7学前教育普及普惠督导评估重点指标采集表（幼儿园）'!AE63</f>
        <v>0</v>
      </c>
      <c r="AK62" s="16">
        <f>'附件7学前教育普及普惠督导评估重点指标采集表（幼儿园）'!AF63</f>
        <v>0</v>
      </c>
      <c r="AL62" s="16">
        <f>'附件7学前教育普及普惠督导评估重点指标采集表（幼儿园）'!AG63</f>
        <v>0</v>
      </c>
      <c r="AM62" s="16">
        <f>'附件7学前教育普及普惠督导评估重点指标采集表（幼儿园）'!AH63</f>
        <v>0</v>
      </c>
      <c r="AN62" s="16">
        <f>'附件7学前教育普及普惠督导评估重点指标采集表（幼儿园）'!AI63</f>
        <v>0</v>
      </c>
      <c r="AO62" s="16" t="e">
        <f>'附件7学前教育普及普惠督导评估重点指标采集表（幼儿园）'!AJ63/'附件7学前教育普及普惠督导评估重点指标采集表（幼儿园）'!G63</f>
        <v>#DIV/0!</v>
      </c>
      <c r="AP62" s="16">
        <f>'附件7学前教育普及普惠督导评估重点指标采集表（幼儿园）'!AK63</f>
        <v>0</v>
      </c>
      <c r="AQ62" s="16">
        <f>'附件7学前教育普及普惠督导评估重点指标采集表（幼儿园）'!AL63</f>
        <v>0</v>
      </c>
      <c r="AR62" s="16">
        <f>'附件7学前教育普及普惠督导评估重点指标采集表（幼儿园）'!AM63</f>
        <v>0</v>
      </c>
      <c r="AS62" s="16">
        <f>'附件7学前教育普及普惠督导评估重点指标采集表（幼儿园）'!AN63</f>
        <v>0</v>
      </c>
      <c r="AT62" s="16">
        <f>'附件7学前教育普及普惠督导评估重点指标采集表（幼儿园）'!AO63</f>
        <v>0</v>
      </c>
    </row>
    <row r="63" ht="17.4" spans="1:46">
      <c r="A63" s="25">
        <v>57</v>
      </c>
      <c r="B63" s="16">
        <f>'附件7学前教育普及普惠督导评估重点指标采集表（幼儿园）'!B64</f>
        <v>0</v>
      </c>
      <c r="C63" s="16">
        <f>'附件7学前教育普及普惠督导评估重点指标采集表（幼儿园）'!C64</f>
        <v>0</v>
      </c>
      <c r="D63" s="16">
        <f>'附件7学前教育普及普惠督导评估重点指标采集表（幼儿园）'!D64</f>
        <v>0</v>
      </c>
      <c r="E63" s="16">
        <f>'附件7学前教育普及普惠督导评估重点指标采集表（幼儿园）'!E64</f>
        <v>0</v>
      </c>
      <c r="F63" s="16">
        <f>'附件7学前教育普及普惠督导评估重点指标采集表（幼儿园）'!F64</f>
        <v>0</v>
      </c>
      <c r="G63" s="16">
        <f>'附件7学前教育普及普惠督导评估重点指标采集表（幼儿园）'!G64</f>
        <v>0</v>
      </c>
      <c r="H63" s="16">
        <f>'附件7学前教育普及普惠督导评估重点指标采集表（幼儿园）'!H64</f>
        <v>0</v>
      </c>
      <c r="I63" s="16">
        <f>'附件7学前教育普及普惠督导评估重点指标采集表（幼儿园）'!I64</f>
        <v>0</v>
      </c>
      <c r="J63" s="16">
        <f>'附件7学前教育普及普惠督导评估重点指标采集表（幼儿园）'!J64</f>
        <v>0</v>
      </c>
      <c r="K63" s="26" t="e">
        <f>'附件7学前教育普及普惠督导评估重点指标采集表（幼儿园）'!H64/'附件7学前教育普及普惠督导评估重点指标采集表（幼儿园）'!G64</f>
        <v>#DIV/0!</v>
      </c>
      <c r="L63" s="16">
        <f>'附件7学前教育普及普惠督导评估重点指标采集表（幼儿园）'!K64</f>
        <v>0</v>
      </c>
      <c r="M63" s="26" t="e">
        <f>'附件7学前教育普及普惠督导评估重点指标采集表（幼儿园）'!K64/'附件7学前教育普及普惠督导评估重点指标采集表（幼儿园）'!G64</f>
        <v>#DIV/0!</v>
      </c>
      <c r="N63" s="16">
        <f>'附件7学前教育普及普惠督导评估重点指标采集表（幼儿园）'!L64</f>
        <v>0</v>
      </c>
      <c r="O63" s="16">
        <f>'附件7学前教育普及普惠督导评估重点指标采集表（幼儿园）'!M64</f>
        <v>0</v>
      </c>
      <c r="P63" s="27" t="e">
        <f>'附件7学前教育普及普惠督导评估重点指标采集表（幼儿园）'!M64/'附件7学前教育普及普惠督导评估重点指标采集表（幼儿园）'!L64*100</f>
        <v>#DIV/0!</v>
      </c>
      <c r="Q63" s="16">
        <f>'附件7学前教育普及普惠督导评估重点指标采集表（幼儿园）'!N64+'附件7学前教育普及普惠督导评估重点指标采集表（幼儿园）'!P64+'附件7学前教育普及普惠督导评估重点指标采集表（幼儿园）'!R64+'附件7学前教育普及普惠督导评估重点指标采集表（幼儿园）'!T64</f>
        <v>0</v>
      </c>
      <c r="R63" s="27" t="e">
        <f>('附件7学前教育普及普惠督导评估重点指标采集表（幼儿园）'!O64+'附件7学前教育普及普惠督导评估重点指标采集表（幼儿园）'!Q64+'附件7学前教育普及普惠督导评估重点指标采集表（幼儿园）'!S64+'附件7学前教育普及普惠督导评估重点指标采集表（幼儿园）'!U64)/Q63*100</f>
        <v>#DIV/0!</v>
      </c>
      <c r="S63" s="16">
        <f>'附件7学前教育普及普惠督导评估重点指标采集表（幼儿园）'!N64</f>
        <v>0</v>
      </c>
      <c r="T63" s="16">
        <f>'附件7学前教育普及普惠督导评估重点指标采集表（幼儿园）'!O64</f>
        <v>0</v>
      </c>
      <c r="U63" s="16">
        <f>'附件7学前教育普及普惠督导评估重点指标采集表（幼儿园）'!P64</f>
        <v>0</v>
      </c>
      <c r="V63" s="16">
        <f>'附件7学前教育普及普惠督导评估重点指标采集表（幼儿园）'!Q64</f>
        <v>0</v>
      </c>
      <c r="W63" s="16">
        <f>'附件7学前教育普及普惠督导评估重点指标采集表（幼儿园）'!R64</f>
        <v>0</v>
      </c>
      <c r="X63" s="16">
        <f>'附件7学前教育普及普惠督导评估重点指标采集表（幼儿园）'!S64</f>
        <v>0</v>
      </c>
      <c r="Y63" s="16">
        <f>'附件7学前教育普及普惠督导评估重点指标采集表（幼儿园）'!T64</f>
        <v>0</v>
      </c>
      <c r="Z63" s="16">
        <f>'附件7学前教育普及普惠督导评估重点指标采集表（幼儿园）'!U64</f>
        <v>0</v>
      </c>
      <c r="AA63" s="16">
        <f>'附件7学前教育普及普惠督导评估重点指标采集表（幼儿园）'!V64</f>
        <v>0</v>
      </c>
      <c r="AB63" s="16">
        <f>'附件7学前教育普及普惠督导评估重点指标采集表（幼儿园）'!W64</f>
        <v>0</v>
      </c>
      <c r="AC63" s="16" t="e">
        <f>'附件7学前教育普及普惠督导评估重点指标采集表（幼儿园）'!X64/'附件7学前教育普及普惠督导评估重点指标采集表（幼儿园）'!G64</f>
        <v>#DIV/0!</v>
      </c>
      <c r="AD63" s="16" t="e">
        <f>'附件7学前教育普及普惠督导评估重点指标采集表（幼儿园）'!Y64/'附件7学前教育普及普惠督导评估重点指标采集表（幼儿园）'!G64</f>
        <v>#DIV/0!</v>
      </c>
      <c r="AE63" s="16" t="e">
        <f>'附件7学前教育普及普惠督导评估重点指标采集表（幼儿园）'!Z64/'附件7学前教育普及普惠督导评估重点指标采集表（幼儿园）'!G64</f>
        <v>#DIV/0!</v>
      </c>
      <c r="AF63" s="16">
        <f>'附件7学前教育普及普惠督导评估重点指标采集表（幼儿园）'!AA64</f>
        <v>0</v>
      </c>
      <c r="AG63" s="16">
        <f>'附件7学前教育普及普惠督导评估重点指标采集表（幼儿园）'!AB64</f>
        <v>0</v>
      </c>
      <c r="AH63" s="16">
        <f>'附件7学前教育普及普惠督导评估重点指标采集表（幼儿园）'!AC64</f>
        <v>0</v>
      </c>
      <c r="AI63" s="16">
        <f>'附件7学前教育普及普惠督导评估重点指标采集表（幼儿园）'!AD64</f>
        <v>0</v>
      </c>
      <c r="AJ63" s="16">
        <f>'附件7学前教育普及普惠督导评估重点指标采集表（幼儿园）'!AE64</f>
        <v>0</v>
      </c>
      <c r="AK63" s="16">
        <f>'附件7学前教育普及普惠督导评估重点指标采集表（幼儿园）'!AF64</f>
        <v>0</v>
      </c>
      <c r="AL63" s="16">
        <f>'附件7学前教育普及普惠督导评估重点指标采集表（幼儿园）'!AG64</f>
        <v>0</v>
      </c>
      <c r="AM63" s="16">
        <f>'附件7学前教育普及普惠督导评估重点指标采集表（幼儿园）'!AH64</f>
        <v>0</v>
      </c>
      <c r="AN63" s="16">
        <f>'附件7学前教育普及普惠督导评估重点指标采集表（幼儿园）'!AI64</f>
        <v>0</v>
      </c>
      <c r="AO63" s="16" t="e">
        <f>'附件7学前教育普及普惠督导评估重点指标采集表（幼儿园）'!AJ64/'附件7学前教育普及普惠督导评估重点指标采集表（幼儿园）'!G64</f>
        <v>#DIV/0!</v>
      </c>
      <c r="AP63" s="16">
        <f>'附件7学前教育普及普惠督导评估重点指标采集表（幼儿园）'!AK64</f>
        <v>0</v>
      </c>
      <c r="AQ63" s="16">
        <f>'附件7学前教育普及普惠督导评估重点指标采集表（幼儿园）'!AL64</f>
        <v>0</v>
      </c>
      <c r="AR63" s="16">
        <f>'附件7学前教育普及普惠督导评估重点指标采集表（幼儿园）'!AM64</f>
        <v>0</v>
      </c>
      <c r="AS63" s="16">
        <f>'附件7学前教育普及普惠督导评估重点指标采集表（幼儿园）'!AN64</f>
        <v>0</v>
      </c>
      <c r="AT63" s="16">
        <f>'附件7学前教育普及普惠督导评估重点指标采集表（幼儿园）'!AO64</f>
        <v>0</v>
      </c>
    </row>
    <row r="64" ht="17.4" spans="1:46">
      <c r="A64" s="25">
        <v>58</v>
      </c>
      <c r="B64" s="16">
        <f>'附件7学前教育普及普惠督导评估重点指标采集表（幼儿园）'!B65</f>
        <v>0</v>
      </c>
      <c r="C64" s="16">
        <f>'附件7学前教育普及普惠督导评估重点指标采集表（幼儿园）'!C65</f>
        <v>0</v>
      </c>
      <c r="D64" s="16">
        <f>'附件7学前教育普及普惠督导评估重点指标采集表（幼儿园）'!D65</f>
        <v>0</v>
      </c>
      <c r="E64" s="16">
        <f>'附件7学前教育普及普惠督导评估重点指标采集表（幼儿园）'!E65</f>
        <v>0</v>
      </c>
      <c r="F64" s="16">
        <f>'附件7学前教育普及普惠督导评估重点指标采集表（幼儿园）'!F65</f>
        <v>0</v>
      </c>
      <c r="G64" s="16">
        <f>'附件7学前教育普及普惠督导评估重点指标采集表（幼儿园）'!G65</f>
        <v>0</v>
      </c>
      <c r="H64" s="16">
        <f>'附件7学前教育普及普惠督导评估重点指标采集表（幼儿园）'!H65</f>
        <v>0</v>
      </c>
      <c r="I64" s="16">
        <f>'附件7学前教育普及普惠督导评估重点指标采集表（幼儿园）'!I65</f>
        <v>0</v>
      </c>
      <c r="J64" s="16">
        <f>'附件7学前教育普及普惠督导评估重点指标采集表（幼儿园）'!J65</f>
        <v>0</v>
      </c>
      <c r="K64" s="26" t="e">
        <f>'附件7学前教育普及普惠督导评估重点指标采集表（幼儿园）'!H65/'附件7学前教育普及普惠督导评估重点指标采集表（幼儿园）'!G65</f>
        <v>#DIV/0!</v>
      </c>
      <c r="L64" s="16">
        <f>'附件7学前教育普及普惠督导评估重点指标采集表（幼儿园）'!K65</f>
        <v>0</v>
      </c>
      <c r="M64" s="26" t="e">
        <f>'附件7学前教育普及普惠督导评估重点指标采集表（幼儿园）'!K65/'附件7学前教育普及普惠督导评估重点指标采集表（幼儿园）'!G65</f>
        <v>#DIV/0!</v>
      </c>
      <c r="N64" s="16">
        <f>'附件7学前教育普及普惠督导评估重点指标采集表（幼儿园）'!L65</f>
        <v>0</v>
      </c>
      <c r="O64" s="16">
        <f>'附件7学前教育普及普惠督导评估重点指标采集表（幼儿园）'!M65</f>
        <v>0</v>
      </c>
      <c r="P64" s="27" t="e">
        <f>'附件7学前教育普及普惠督导评估重点指标采集表（幼儿园）'!M65/'附件7学前教育普及普惠督导评估重点指标采集表（幼儿园）'!L65*100</f>
        <v>#DIV/0!</v>
      </c>
      <c r="Q64" s="16">
        <f>'附件7学前教育普及普惠督导评估重点指标采集表（幼儿园）'!N65+'附件7学前教育普及普惠督导评估重点指标采集表（幼儿园）'!P65+'附件7学前教育普及普惠督导评估重点指标采集表（幼儿园）'!R65+'附件7学前教育普及普惠督导评估重点指标采集表（幼儿园）'!T65</f>
        <v>0</v>
      </c>
      <c r="R64" s="27" t="e">
        <f>('附件7学前教育普及普惠督导评估重点指标采集表（幼儿园）'!O65+'附件7学前教育普及普惠督导评估重点指标采集表（幼儿园）'!Q65+'附件7学前教育普及普惠督导评估重点指标采集表（幼儿园）'!S65+'附件7学前教育普及普惠督导评估重点指标采集表（幼儿园）'!U65)/Q64*100</f>
        <v>#DIV/0!</v>
      </c>
      <c r="S64" s="16">
        <f>'附件7学前教育普及普惠督导评估重点指标采集表（幼儿园）'!N65</f>
        <v>0</v>
      </c>
      <c r="T64" s="16">
        <f>'附件7学前教育普及普惠督导评估重点指标采集表（幼儿园）'!O65</f>
        <v>0</v>
      </c>
      <c r="U64" s="16">
        <f>'附件7学前教育普及普惠督导评估重点指标采集表（幼儿园）'!P65</f>
        <v>0</v>
      </c>
      <c r="V64" s="16">
        <f>'附件7学前教育普及普惠督导评估重点指标采集表（幼儿园）'!Q65</f>
        <v>0</v>
      </c>
      <c r="W64" s="16">
        <f>'附件7学前教育普及普惠督导评估重点指标采集表（幼儿园）'!R65</f>
        <v>0</v>
      </c>
      <c r="X64" s="16">
        <f>'附件7学前教育普及普惠督导评估重点指标采集表（幼儿园）'!S65</f>
        <v>0</v>
      </c>
      <c r="Y64" s="16">
        <f>'附件7学前教育普及普惠督导评估重点指标采集表（幼儿园）'!T65</f>
        <v>0</v>
      </c>
      <c r="Z64" s="16">
        <f>'附件7学前教育普及普惠督导评估重点指标采集表（幼儿园）'!U65</f>
        <v>0</v>
      </c>
      <c r="AA64" s="16">
        <f>'附件7学前教育普及普惠督导评估重点指标采集表（幼儿园）'!V65</f>
        <v>0</v>
      </c>
      <c r="AB64" s="16">
        <f>'附件7学前教育普及普惠督导评估重点指标采集表（幼儿园）'!W65</f>
        <v>0</v>
      </c>
      <c r="AC64" s="16" t="e">
        <f>'附件7学前教育普及普惠督导评估重点指标采集表（幼儿园）'!X65/'附件7学前教育普及普惠督导评估重点指标采集表（幼儿园）'!G65</f>
        <v>#DIV/0!</v>
      </c>
      <c r="AD64" s="16" t="e">
        <f>'附件7学前教育普及普惠督导评估重点指标采集表（幼儿园）'!Y65/'附件7学前教育普及普惠督导评估重点指标采集表（幼儿园）'!G65</f>
        <v>#DIV/0!</v>
      </c>
      <c r="AE64" s="16" t="e">
        <f>'附件7学前教育普及普惠督导评估重点指标采集表（幼儿园）'!Z65/'附件7学前教育普及普惠督导评估重点指标采集表（幼儿园）'!G65</f>
        <v>#DIV/0!</v>
      </c>
      <c r="AF64" s="16">
        <f>'附件7学前教育普及普惠督导评估重点指标采集表（幼儿园）'!AA65</f>
        <v>0</v>
      </c>
      <c r="AG64" s="16">
        <f>'附件7学前教育普及普惠督导评估重点指标采集表（幼儿园）'!AB65</f>
        <v>0</v>
      </c>
      <c r="AH64" s="16">
        <f>'附件7学前教育普及普惠督导评估重点指标采集表（幼儿园）'!AC65</f>
        <v>0</v>
      </c>
      <c r="AI64" s="16">
        <f>'附件7学前教育普及普惠督导评估重点指标采集表（幼儿园）'!AD65</f>
        <v>0</v>
      </c>
      <c r="AJ64" s="16">
        <f>'附件7学前教育普及普惠督导评估重点指标采集表（幼儿园）'!AE65</f>
        <v>0</v>
      </c>
      <c r="AK64" s="16">
        <f>'附件7学前教育普及普惠督导评估重点指标采集表（幼儿园）'!AF65</f>
        <v>0</v>
      </c>
      <c r="AL64" s="16">
        <f>'附件7学前教育普及普惠督导评估重点指标采集表（幼儿园）'!AG65</f>
        <v>0</v>
      </c>
      <c r="AM64" s="16">
        <f>'附件7学前教育普及普惠督导评估重点指标采集表（幼儿园）'!AH65</f>
        <v>0</v>
      </c>
      <c r="AN64" s="16">
        <f>'附件7学前教育普及普惠督导评估重点指标采集表（幼儿园）'!AI65</f>
        <v>0</v>
      </c>
      <c r="AO64" s="16" t="e">
        <f>'附件7学前教育普及普惠督导评估重点指标采集表（幼儿园）'!AJ65/'附件7学前教育普及普惠督导评估重点指标采集表（幼儿园）'!G65</f>
        <v>#DIV/0!</v>
      </c>
      <c r="AP64" s="16">
        <f>'附件7学前教育普及普惠督导评估重点指标采集表（幼儿园）'!AK65</f>
        <v>0</v>
      </c>
      <c r="AQ64" s="16">
        <f>'附件7学前教育普及普惠督导评估重点指标采集表（幼儿园）'!AL65</f>
        <v>0</v>
      </c>
      <c r="AR64" s="16">
        <f>'附件7学前教育普及普惠督导评估重点指标采集表（幼儿园）'!AM65</f>
        <v>0</v>
      </c>
      <c r="AS64" s="16">
        <f>'附件7学前教育普及普惠督导评估重点指标采集表（幼儿园）'!AN65</f>
        <v>0</v>
      </c>
      <c r="AT64" s="16">
        <f>'附件7学前教育普及普惠督导评估重点指标采集表（幼儿园）'!AO65</f>
        <v>0</v>
      </c>
    </row>
    <row r="65" ht="17.4" spans="1:46">
      <c r="A65" s="25">
        <v>59</v>
      </c>
      <c r="B65" s="16">
        <f>'附件7学前教育普及普惠督导评估重点指标采集表（幼儿园）'!B66</f>
        <v>0</v>
      </c>
      <c r="C65" s="16">
        <f>'附件7学前教育普及普惠督导评估重点指标采集表（幼儿园）'!C66</f>
        <v>0</v>
      </c>
      <c r="D65" s="16">
        <f>'附件7学前教育普及普惠督导评估重点指标采集表（幼儿园）'!D66</f>
        <v>0</v>
      </c>
      <c r="E65" s="16">
        <f>'附件7学前教育普及普惠督导评估重点指标采集表（幼儿园）'!E66</f>
        <v>0</v>
      </c>
      <c r="F65" s="16">
        <f>'附件7学前教育普及普惠督导评估重点指标采集表（幼儿园）'!F66</f>
        <v>0</v>
      </c>
      <c r="G65" s="16">
        <f>'附件7学前教育普及普惠督导评估重点指标采集表（幼儿园）'!G66</f>
        <v>0</v>
      </c>
      <c r="H65" s="16">
        <f>'附件7学前教育普及普惠督导评估重点指标采集表（幼儿园）'!H66</f>
        <v>0</v>
      </c>
      <c r="I65" s="16">
        <f>'附件7学前教育普及普惠督导评估重点指标采集表（幼儿园）'!I66</f>
        <v>0</v>
      </c>
      <c r="J65" s="16">
        <f>'附件7学前教育普及普惠督导评估重点指标采集表（幼儿园）'!J66</f>
        <v>0</v>
      </c>
      <c r="K65" s="26" t="e">
        <f>'附件7学前教育普及普惠督导评估重点指标采集表（幼儿园）'!H66/'附件7学前教育普及普惠督导评估重点指标采集表（幼儿园）'!G66</f>
        <v>#DIV/0!</v>
      </c>
      <c r="L65" s="16">
        <f>'附件7学前教育普及普惠督导评估重点指标采集表（幼儿园）'!K66</f>
        <v>0</v>
      </c>
      <c r="M65" s="26" t="e">
        <f>'附件7学前教育普及普惠督导评估重点指标采集表（幼儿园）'!K66/'附件7学前教育普及普惠督导评估重点指标采集表（幼儿园）'!G66</f>
        <v>#DIV/0!</v>
      </c>
      <c r="N65" s="16">
        <f>'附件7学前教育普及普惠督导评估重点指标采集表（幼儿园）'!L66</f>
        <v>0</v>
      </c>
      <c r="O65" s="16">
        <f>'附件7学前教育普及普惠督导评估重点指标采集表（幼儿园）'!M66</f>
        <v>0</v>
      </c>
      <c r="P65" s="27" t="e">
        <f>'附件7学前教育普及普惠督导评估重点指标采集表（幼儿园）'!M66/'附件7学前教育普及普惠督导评估重点指标采集表（幼儿园）'!L66*100</f>
        <v>#DIV/0!</v>
      </c>
      <c r="Q65" s="16">
        <f>'附件7学前教育普及普惠督导评估重点指标采集表（幼儿园）'!N66+'附件7学前教育普及普惠督导评估重点指标采集表（幼儿园）'!P66+'附件7学前教育普及普惠督导评估重点指标采集表（幼儿园）'!R66+'附件7学前教育普及普惠督导评估重点指标采集表（幼儿园）'!T66</f>
        <v>0</v>
      </c>
      <c r="R65" s="27" t="e">
        <f>('附件7学前教育普及普惠督导评估重点指标采集表（幼儿园）'!O66+'附件7学前教育普及普惠督导评估重点指标采集表（幼儿园）'!Q66+'附件7学前教育普及普惠督导评估重点指标采集表（幼儿园）'!S66+'附件7学前教育普及普惠督导评估重点指标采集表（幼儿园）'!U66)/Q65*100</f>
        <v>#DIV/0!</v>
      </c>
      <c r="S65" s="16">
        <f>'附件7学前教育普及普惠督导评估重点指标采集表（幼儿园）'!N66</f>
        <v>0</v>
      </c>
      <c r="T65" s="16">
        <f>'附件7学前教育普及普惠督导评估重点指标采集表（幼儿园）'!O66</f>
        <v>0</v>
      </c>
      <c r="U65" s="16">
        <f>'附件7学前教育普及普惠督导评估重点指标采集表（幼儿园）'!P66</f>
        <v>0</v>
      </c>
      <c r="V65" s="16">
        <f>'附件7学前教育普及普惠督导评估重点指标采集表（幼儿园）'!Q66</f>
        <v>0</v>
      </c>
      <c r="W65" s="16">
        <f>'附件7学前教育普及普惠督导评估重点指标采集表（幼儿园）'!R66</f>
        <v>0</v>
      </c>
      <c r="X65" s="16">
        <f>'附件7学前教育普及普惠督导评估重点指标采集表（幼儿园）'!S66</f>
        <v>0</v>
      </c>
      <c r="Y65" s="16">
        <f>'附件7学前教育普及普惠督导评估重点指标采集表（幼儿园）'!T66</f>
        <v>0</v>
      </c>
      <c r="Z65" s="16">
        <f>'附件7学前教育普及普惠督导评估重点指标采集表（幼儿园）'!U66</f>
        <v>0</v>
      </c>
      <c r="AA65" s="16">
        <f>'附件7学前教育普及普惠督导评估重点指标采集表（幼儿园）'!V66</f>
        <v>0</v>
      </c>
      <c r="AB65" s="16">
        <f>'附件7学前教育普及普惠督导评估重点指标采集表（幼儿园）'!W66</f>
        <v>0</v>
      </c>
      <c r="AC65" s="16" t="e">
        <f>'附件7学前教育普及普惠督导评估重点指标采集表（幼儿园）'!X66/'附件7学前教育普及普惠督导评估重点指标采集表（幼儿园）'!G66</f>
        <v>#DIV/0!</v>
      </c>
      <c r="AD65" s="16" t="e">
        <f>'附件7学前教育普及普惠督导评估重点指标采集表（幼儿园）'!Y66/'附件7学前教育普及普惠督导评估重点指标采集表（幼儿园）'!G66</f>
        <v>#DIV/0!</v>
      </c>
      <c r="AE65" s="16" t="e">
        <f>'附件7学前教育普及普惠督导评估重点指标采集表（幼儿园）'!Z66/'附件7学前教育普及普惠督导评估重点指标采集表（幼儿园）'!G66</f>
        <v>#DIV/0!</v>
      </c>
      <c r="AF65" s="16">
        <f>'附件7学前教育普及普惠督导评估重点指标采集表（幼儿园）'!AA66</f>
        <v>0</v>
      </c>
      <c r="AG65" s="16">
        <f>'附件7学前教育普及普惠督导评估重点指标采集表（幼儿园）'!AB66</f>
        <v>0</v>
      </c>
      <c r="AH65" s="16">
        <f>'附件7学前教育普及普惠督导评估重点指标采集表（幼儿园）'!AC66</f>
        <v>0</v>
      </c>
      <c r="AI65" s="16">
        <f>'附件7学前教育普及普惠督导评估重点指标采集表（幼儿园）'!AD66</f>
        <v>0</v>
      </c>
      <c r="AJ65" s="16">
        <f>'附件7学前教育普及普惠督导评估重点指标采集表（幼儿园）'!AE66</f>
        <v>0</v>
      </c>
      <c r="AK65" s="16">
        <f>'附件7学前教育普及普惠督导评估重点指标采集表（幼儿园）'!AF66</f>
        <v>0</v>
      </c>
      <c r="AL65" s="16">
        <f>'附件7学前教育普及普惠督导评估重点指标采集表（幼儿园）'!AG66</f>
        <v>0</v>
      </c>
      <c r="AM65" s="16">
        <f>'附件7学前教育普及普惠督导评估重点指标采集表（幼儿园）'!AH66</f>
        <v>0</v>
      </c>
      <c r="AN65" s="16">
        <f>'附件7学前教育普及普惠督导评估重点指标采集表（幼儿园）'!AI66</f>
        <v>0</v>
      </c>
      <c r="AO65" s="16" t="e">
        <f>'附件7学前教育普及普惠督导评估重点指标采集表（幼儿园）'!AJ66/'附件7学前教育普及普惠督导评估重点指标采集表（幼儿园）'!G66</f>
        <v>#DIV/0!</v>
      </c>
      <c r="AP65" s="16">
        <f>'附件7学前教育普及普惠督导评估重点指标采集表（幼儿园）'!AK66</f>
        <v>0</v>
      </c>
      <c r="AQ65" s="16">
        <f>'附件7学前教育普及普惠督导评估重点指标采集表（幼儿园）'!AL66</f>
        <v>0</v>
      </c>
      <c r="AR65" s="16">
        <f>'附件7学前教育普及普惠督导评估重点指标采集表（幼儿园）'!AM66</f>
        <v>0</v>
      </c>
      <c r="AS65" s="16">
        <f>'附件7学前教育普及普惠督导评估重点指标采集表（幼儿园）'!AN66</f>
        <v>0</v>
      </c>
      <c r="AT65" s="16">
        <f>'附件7学前教育普及普惠督导评估重点指标采集表（幼儿园）'!AO66</f>
        <v>0</v>
      </c>
    </row>
    <row r="66" ht="17.4" spans="1:46">
      <c r="A66" s="25">
        <v>60</v>
      </c>
      <c r="B66" s="16">
        <f>'附件7学前教育普及普惠督导评估重点指标采集表（幼儿园）'!B67</f>
        <v>0</v>
      </c>
      <c r="C66" s="16">
        <f>'附件7学前教育普及普惠督导评估重点指标采集表（幼儿园）'!C67</f>
        <v>0</v>
      </c>
      <c r="D66" s="16">
        <f>'附件7学前教育普及普惠督导评估重点指标采集表（幼儿园）'!D67</f>
        <v>0</v>
      </c>
      <c r="E66" s="16">
        <f>'附件7学前教育普及普惠督导评估重点指标采集表（幼儿园）'!E67</f>
        <v>0</v>
      </c>
      <c r="F66" s="16">
        <f>'附件7学前教育普及普惠督导评估重点指标采集表（幼儿园）'!F67</f>
        <v>0</v>
      </c>
      <c r="G66" s="16">
        <f>'附件7学前教育普及普惠督导评估重点指标采集表（幼儿园）'!G67</f>
        <v>0</v>
      </c>
      <c r="H66" s="16">
        <f>'附件7学前教育普及普惠督导评估重点指标采集表（幼儿园）'!H67</f>
        <v>0</v>
      </c>
      <c r="I66" s="16">
        <f>'附件7学前教育普及普惠督导评估重点指标采集表（幼儿园）'!I67</f>
        <v>0</v>
      </c>
      <c r="J66" s="16">
        <f>'附件7学前教育普及普惠督导评估重点指标采集表（幼儿园）'!J67</f>
        <v>0</v>
      </c>
      <c r="K66" s="26" t="e">
        <f>'附件7学前教育普及普惠督导评估重点指标采集表（幼儿园）'!H67/'附件7学前教育普及普惠督导评估重点指标采集表（幼儿园）'!G67</f>
        <v>#DIV/0!</v>
      </c>
      <c r="L66" s="16">
        <f>'附件7学前教育普及普惠督导评估重点指标采集表（幼儿园）'!K67</f>
        <v>0</v>
      </c>
      <c r="M66" s="26" t="e">
        <f>'附件7学前教育普及普惠督导评估重点指标采集表（幼儿园）'!K67/'附件7学前教育普及普惠督导评估重点指标采集表（幼儿园）'!G67</f>
        <v>#DIV/0!</v>
      </c>
      <c r="N66" s="16">
        <f>'附件7学前教育普及普惠督导评估重点指标采集表（幼儿园）'!L67</f>
        <v>0</v>
      </c>
      <c r="O66" s="16">
        <f>'附件7学前教育普及普惠督导评估重点指标采集表（幼儿园）'!M67</f>
        <v>0</v>
      </c>
      <c r="P66" s="27" t="e">
        <f>'附件7学前教育普及普惠督导评估重点指标采集表（幼儿园）'!M67/'附件7学前教育普及普惠督导评估重点指标采集表（幼儿园）'!L67*100</f>
        <v>#DIV/0!</v>
      </c>
      <c r="Q66" s="16">
        <f>'附件7学前教育普及普惠督导评估重点指标采集表（幼儿园）'!N67+'附件7学前教育普及普惠督导评估重点指标采集表（幼儿园）'!P67+'附件7学前教育普及普惠督导评估重点指标采集表（幼儿园）'!R67+'附件7学前教育普及普惠督导评估重点指标采集表（幼儿园）'!T67</f>
        <v>0</v>
      </c>
      <c r="R66" s="27" t="e">
        <f>('附件7学前教育普及普惠督导评估重点指标采集表（幼儿园）'!O67+'附件7学前教育普及普惠督导评估重点指标采集表（幼儿园）'!Q67+'附件7学前教育普及普惠督导评估重点指标采集表（幼儿园）'!S67+'附件7学前教育普及普惠督导评估重点指标采集表（幼儿园）'!U67)/Q66*100</f>
        <v>#DIV/0!</v>
      </c>
      <c r="S66" s="16">
        <f>'附件7学前教育普及普惠督导评估重点指标采集表（幼儿园）'!N67</f>
        <v>0</v>
      </c>
      <c r="T66" s="16">
        <f>'附件7学前教育普及普惠督导评估重点指标采集表（幼儿园）'!O67</f>
        <v>0</v>
      </c>
      <c r="U66" s="16">
        <f>'附件7学前教育普及普惠督导评估重点指标采集表（幼儿园）'!P67</f>
        <v>0</v>
      </c>
      <c r="V66" s="16">
        <f>'附件7学前教育普及普惠督导评估重点指标采集表（幼儿园）'!Q67</f>
        <v>0</v>
      </c>
      <c r="W66" s="16">
        <f>'附件7学前教育普及普惠督导评估重点指标采集表（幼儿园）'!R67</f>
        <v>0</v>
      </c>
      <c r="X66" s="16">
        <f>'附件7学前教育普及普惠督导评估重点指标采集表（幼儿园）'!S67</f>
        <v>0</v>
      </c>
      <c r="Y66" s="16">
        <f>'附件7学前教育普及普惠督导评估重点指标采集表（幼儿园）'!T67</f>
        <v>0</v>
      </c>
      <c r="Z66" s="16">
        <f>'附件7学前教育普及普惠督导评估重点指标采集表（幼儿园）'!U67</f>
        <v>0</v>
      </c>
      <c r="AA66" s="16">
        <f>'附件7学前教育普及普惠督导评估重点指标采集表（幼儿园）'!V67</f>
        <v>0</v>
      </c>
      <c r="AB66" s="16">
        <f>'附件7学前教育普及普惠督导评估重点指标采集表（幼儿园）'!W67</f>
        <v>0</v>
      </c>
      <c r="AC66" s="16" t="e">
        <f>'附件7学前教育普及普惠督导评估重点指标采集表（幼儿园）'!X67/'附件7学前教育普及普惠督导评估重点指标采集表（幼儿园）'!G67</f>
        <v>#DIV/0!</v>
      </c>
      <c r="AD66" s="16" t="e">
        <f>'附件7学前教育普及普惠督导评估重点指标采集表（幼儿园）'!Y67/'附件7学前教育普及普惠督导评估重点指标采集表（幼儿园）'!G67</f>
        <v>#DIV/0!</v>
      </c>
      <c r="AE66" s="16" t="e">
        <f>'附件7学前教育普及普惠督导评估重点指标采集表（幼儿园）'!Z67/'附件7学前教育普及普惠督导评估重点指标采集表（幼儿园）'!G67</f>
        <v>#DIV/0!</v>
      </c>
      <c r="AF66" s="16">
        <f>'附件7学前教育普及普惠督导评估重点指标采集表（幼儿园）'!AA67</f>
        <v>0</v>
      </c>
      <c r="AG66" s="16">
        <f>'附件7学前教育普及普惠督导评估重点指标采集表（幼儿园）'!AB67</f>
        <v>0</v>
      </c>
      <c r="AH66" s="16">
        <f>'附件7学前教育普及普惠督导评估重点指标采集表（幼儿园）'!AC67</f>
        <v>0</v>
      </c>
      <c r="AI66" s="16">
        <f>'附件7学前教育普及普惠督导评估重点指标采集表（幼儿园）'!AD67</f>
        <v>0</v>
      </c>
      <c r="AJ66" s="16">
        <f>'附件7学前教育普及普惠督导评估重点指标采集表（幼儿园）'!AE67</f>
        <v>0</v>
      </c>
      <c r="AK66" s="16">
        <f>'附件7学前教育普及普惠督导评估重点指标采集表（幼儿园）'!AF67</f>
        <v>0</v>
      </c>
      <c r="AL66" s="16">
        <f>'附件7学前教育普及普惠督导评估重点指标采集表（幼儿园）'!AG67</f>
        <v>0</v>
      </c>
      <c r="AM66" s="16">
        <f>'附件7学前教育普及普惠督导评估重点指标采集表（幼儿园）'!AH67</f>
        <v>0</v>
      </c>
      <c r="AN66" s="16">
        <f>'附件7学前教育普及普惠督导评估重点指标采集表（幼儿园）'!AI67</f>
        <v>0</v>
      </c>
      <c r="AO66" s="16" t="e">
        <f>'附件7学前教育普及普惠督导评估重点指标采集表（幼儿园）'!AJ67/'附件7学前教育普及普惠督导评估重点指标采集表（幼儿园）'!G67</f>
        <v>#DIV/0!</v>
      </c>
      <c r="AP66" s="16">
        <f>'附件7学前教育普及普惠督导评估重点指标采集表（幼儿园）'!AK67</f>
        <v>0</v>
      </c>
      <c r="AQ66" s="16">
        <f>'附件7学前教育普及普惠督导评估重点指标采集表（幼儿园）'!AL67</f>
        <v>0</v>
      </c>
      <c r="AR66" s="16">
        <f>'附件7学前教育普及普惠督导评估重点指标采集表（幼儿园）'!AM67</f>
        <v>0</v>
      </c>
      <c r="AS66" s="16">
        <f>'附件7学前教育普及普惠督导评估重点指标采集表（幼儿园）'!AN67</f>
        <v>0</v>
      </c>
      <c r="AT66" s="16">
        <f>'附件7学前教育普及普惠督导评估重点指标采集表（幼儿园）'!AO67</f>
        <v>0</v>
      </c>
    </row>
    <row r="67" ht="17.4" spans="1:46">
      <c r="A67" s="25">
        <v>61</v>
      </c>
      <c r="B67" s="16">
        <f>'附件7学前教育普及普惠督导评估重点指标采集表（幼儿园）'!B68</f>
        <v>0</v>
      </c>
      <c r="C67" s="16">
        <f>'附件7学前教育普及普惠督导评估重点指标采集表（幼儿园）'!C68</f>
        <v>0</v>
      </c>
      <c r="D67" s="16">
        <f>'附件7学前教育普及普惠督导评估重点指标采集表（幼儿园）'!D68</f>
        <v>0</v>
      </c>
      <c r="E67" s="16">
        <f>'附件7学前教育普及普惠督导评估重点指标采集表（幼儿园）'!E68</f>
        <v>0</v>
      </c>
      <c r="F67" s="16">
        <f>'附件7学前教育普及普惠督导评估重点指标采集表（幼儿园）'!F68</f>
        <v>0</v>
      </c>
      <c r="G67" s="16">
        <f>'附件7学前教育普及普惠督导评估重点指标采集表（幼儿园）'!G68</f>
        <v>0</v>
      </c>
      <c r="H67" s="16">
        <f>'附件7学前教育普及普惠督导评估重点指标采集表（幼儿园）'!H68</f>
        <v>0</v>
      </c>
      <c r="I67" s="16">
        <f>'附件7学前教育普及普惠督导评估重点指标采集表（幼儿园）'!I68</f>
        <v>0</v>
      </c>
      <c r="J67" s="16">
        <f>'附件7学前教育普及普惠督导评估重点指标采集表（幼儿园）'!J68</f>
        <v>0</v>
      </c>
      <c r="K67" s="26" t="e">
        <f>'附件7学前教育普及普惠督导评估重点指标采集表（幼儿园）'!H68/'附件7学前教育普及普惠督导评估重点指标采集表（幼儿园）'!G68</f>
        <v>#DIV/0!</v>
      </c>
      <c r="L67" s="16">
        <f>'附件7学前教育普及普惠督导评估重点指标采集表（幼儿园）'!K68</f>
        <v>0</v>
      </c>
      <c r="M67" s="26" t="e">
        <f>'附件7学前教育普及普惠督导评估重点指标采集表（幼儿园）'!K68/'附件7学前教育普及普惠督导评估重点指标采集表（幼儿园）'!G68</f>
        <v>#DIV/0!</v>
      </c>
      <c r="N67" s="16">
        <f>'附件7学前教育普及普惠督导评估重点指标采集表（幼儿园）'!L68</f>
        <v>0</v>
      </c>
      <c r="O67" s="16">
        <f>'附件7学前教育普及普惠督导评估重点指标采集表（幼儿园）'!M68</f>
        <v>0</v>
      </c>
      <c r="P67" s="27" t="e">
        <f>'附件7学前教育普及普惠督导评估重点指标采集表（幼儿园）'!M68/'附件7学前教育普及普惠督导评估重点指标采集表（幼儿园）'!L68*100</f>
        <v>#DIV/0!</v>
      </c>
      <c r="Q67" s="16">
        <f>'附件7学前教育普及普惠督导评估重点指标采集表（幼儿园）'!N68+'附件7学前教育普及普惠督导评估重点指标采集表（幼儿园）'!P68+'附件7学前教育普及普惠督导评估重点指标采集表（幼儿园）'!R68+'附件7学前教育普及普惠督导评估重点指标采集表（幼儿园）'!T68</f>
        <v>0</v>
      </c>
      <c r="R67" s="27" t="e">
        <f>('附件7学前教育普及普惠督导评估重点指标采集表（幼儿园）'!O68+'附件7学前教育普及普惠督导评估重点指标采集表（幼儿园）'!Q68+'附件7学前教育普及普惠督导评估重点指标采集表（幼儿园）'!S68+'附件7学前教育普及普惠督导评估重点指标采集表（幼儿园）'!U68)/Q67*100</f>
        <v>#DIV/0!</v>
      </c>
      <c r="S67" s="16">
        <f>'附件7学前教育普及普惠督导评估重点指标采集表（幼儿园）'!N68</f>
        <v>0</v>
      </c>
      <c r="T67" s="16">
        <f>'附件7学前教育普及普惠督导评估重点指标采集表（幼儿园）'!O68</f>
        <v>0</v>
      </c>
      <c r="U67" s="16">
        <f>'附件7学前教育普及普惠督导评估重点指标采集表（幼儿园）'!P68</f>
        <v>0</v>
      </c>
      <c r="V67" s="16">
        <f>'附件7学前教育普及普惠督导评估重点指标采集表（幼儿园）'!Q68</f>
        <v>0</v>
      </c>
      <c r="W67" s="16">
        <f>'附件7学前教育普及普惠督导评估重点指标采集表（幼儿园）'!R68</f>
        <v>0</v>
      </c>
      <c r="X67" s="16">
        <f>'附件7学前教育普及普惠督导评估重点指标采集表（幼儿园）'!S68</f>
        <v>0</v>
      </c>
      <c r="Y67" s="16">
        <f>'附件7学前教育普及普惠督导评估重点指标采集表（幼儿园）'!T68</f>
        <v>0</v>
      </c>
      <c r="Z67" s="16">
        <f>'附件7学前教育普及普惠督导评估重点指标采集表（幼儿园）'!U68</f>
        <v>0</v>
      </c>
      <c r="AA67" s="16">
        <f>'附件7学前教育普及普惠督导评估重点指标采集表（幼儿园）'!V68</f>
        <v>0</v>
      </c>
      <c r="AB67" s="16">
        <f>'附件7学前教育普及普惠督导评估重点指标采集表（幼儿园）'!W68</f>
        <v>0</v>
      </c>
      <c r="AC67" s="16" t="e">
        <f>'附件7学前教育普及普惠督导评估重点指标采集表（幼儿园）'!X68/'附件7学前教育普及普惠督导评估重点指标采集表（幼儿园）'!G68</f>
        <v>#DIV/0!</v>
      </c>
      <c r="AD67" s="16" t="e">
        <f>'附件7学前教育普及普惠督导评估重点指标采集表（幼儿园）'!Y68/'附件7学前教育普及普惠督导评估重点指标采集表（幼儿园）'!G68</f>
        <v>#DIV/0!</v>
      </c>
      <c r="AE67" s="16" t="e">
        <f>'附件7学前教育普及普惠督导评估重点指标采集表（幼儿园）'!Z68/'附件7学前教育普及普惠督导评估重点指标采集表（幼儿园）'!G68</f>
        <v>#DIV/0!</v>
      </c>
      <c r="AF67" s="16">
        <f>'附件7学前教育普及普惠督导评估重点指标采集表（幼儿园）'!AA68</f>
        <v>0</v>
      </c>
      <c r="AG67" s="16">
        <f>'附件7学前教育普及普惠督导评估重点指标采集表（幼儿园）'!AB68</f>
        <v>0</v>
      </c>
      <c r="AH67" s="16">
        <f>'附件7学前教育普及普惠督导评估重点指标采集表（幼儿园）'!AC68</f>
        <v>0</v>
      </c>
      <c r="AI67" s="16">
        <f>'附件7学前教育普及普惠督导评估重点指标采集表（幼儿园）'!AD68</f>
        <v>0</v>
      </c>
      <c r="AJ67" s="16">
        <f>'附件7学前教育普及普惠督导评估重点指标采集表（幼儿园）'!AE68</f>
        <v>0</v>
      </c>
      <c r="AK67" s="16">
        <f>'附件7学前教育普及普惠督导评估重点指标采集表（幼儿园）'!AF68</f>
        <v>0</v>
      </c>
      <c r="AL67" s="16">
        <f>'附件7学前教育普及普惠督导评估重点指标采集表（幼儿园）'!AG68</f>
        <v>0</v>
      </c>
      <c r="AM67" s="16">
        <f>'附件7学前教育普及普惠督导评估重点指标采集表（幼儿园）'!AH68</f>
        <v>0</v>
      </c>
      <c r="AN67" s="16">
        <f>'附件7学前教育普及普惠督导评估重点指标采集表（幼儿园）'!AI68</f>
        <v>0</v>
      </c>
      <c r="AO67" s="16" t="e">
        <f>'附件7学前教育普及普惠督导评估重点指标采集表（幼儿园）'!AJ68/'附件7学前教育普及普惠督导评估重点指标采集表（幼儿园）'!G68</f>
        <v>#DIV/0!</v>
      </c>
      <c r="AP67" s="16">
        <f>'附件7学前教育普及普惠督导评估重点指标采集表（幼儿园）'!AK68</f>
        <v>0</v>
      </c>
      <c r="AQ67" s="16">
        <f>'附件7学前教育普及普惠督导评估重点指标采集表（幼儿园）'!AL68</f>
        <v>0</v>
      </c>
      <c r="AR67" s="16">
        <f>'附件7学前教育普及普惠督导评估重点指标采集表（幼儿园）'!AM68</f>
        <v>0</v>
      </c>
      <c r="AS67" s="16">
        <f>'附件7学前教育普及普惠督导评估重点指标采集表（幼儿园）'!AN68</f>
        <v>0</v>
      </c>
      <c r="AT67" s="16">
        <f>'附件7学前教育普及普惠督导评估重点指标采集表（幼儿园）'!AO68</f>
        <v>0</v>
      </c>
    </row>
    <row r="68" ht="17.4" spans="1:46">
      <c r="A68" s="25">
        <v>62</v>
      </c>
      <c r="B68" s="16">
        <f>'附件7学前教育普及普惠督导评估重点指标采集表（幼儿园）'!B69</f>
        <v>0</v>
      </c>
      <c r="C68" s="16">
        <f>'附件7学前教育普及普惠督导评估重点指标采集表（幼儿园）'!C69</f>
        <v>0</v>
      </c>
      <c r="D68" s="16">
        <f>'附件7学前教育普及普惠督导评估重点指标采集表（幼儿园）'!D69</f>
        <v>0</v>
      </c>
      <c r="E68" s="16">
        <f>'附件7学前教育普及普惠督导评估重点指标采集表（幼儿园）'!E69</f>
        <v>0</v>
      </c>
      <c r="F68" s="16">
        <f>'附件7学前教育普及普惠督导评估重点指标采集表（幼儿园）'!F69</f>
        <v>0</v>
      </c>
      <c r="G68" s="16">
        <f>'附件7学前教育普及普惠督导评估重点指标采集表（幼儿园）'!G69</f>
        <v>0</v>
      </c>
      <c r="H68" s="16">
        <f>'附件7学前教育普及普惠督导评估重点指标采集表（幼儿园）'!H69</f>
        <v>0</v>
      </c>
      <c r="I68" s="16">
        <f>'附件7学前教育普及普惠督导评估重点指标采集表（幼儿园）'!I69</f>
        <v>0</v>
      </c>
      <c r="J68" s="16">
        <f>'附件7学前教育普及普惠督导评估重点指标采集表（幼儿园）'!J69</f>
        <v>0</v>
      </c>
      <c r="K68" s="26" t="e">
        <f>'附件7学前教育普及普惠督导评估重点指标采集表（幼儿园）'!H69/'附件7学前教育普及普惠督导评估重点指标采集表（幼儿园）'!G69</f>
        <v>#DIV/0!</v>
      </c>
      <c r="L68" s="16">
        <f>'附件7学前教育普及普惠督导评估重点指标采集表（幼儿园）'!K69</f>
        <v>0</v>
      </c>
      <c r="M68" s="26" t="e">
        <f>'附件7学前教育普及普惠督导评估重点指标采集表（幼儿园）'!K69/'附件7学前教育普及普惠督导评估重点指标采集表（幼儿园）'!G69</f>
        <v>#DIV/0!</v>
      </c>
      <c r="N68" s="16">
        <f>'附件7学前教育普及普惠督导评估重点指标采集表（幼儿园）'!L69</f>
        <v>0</v>
      </c>
      <c r="O68" s="16">
        <f>'附件7学前教育普及普惠督导评估重点指标采集表（幼儿园）'!M69</f>
        <v>0</v>
      </c>
      <c r="P68" s="27" t="e">
        <f>'附件7学前教育普及普惠督导评估重点指标采集表（幼儿园）'!M69/'附件7学前教育普及普惠督导评估重点指标采集表（幼儿园）'!L69*100</f>
        <v>#DIV/0!</v>
      </c>
      <c r="Q68" s="16">
        <f>'附件7学前教育普及普惠督导评估重点指标采集表（幼儿园）'!N69+'附件7学前教育普及普惠督导评估重点指标采集表（幼儿园）'!P69+'附件7学前教育普及普惠督导评估重点指标采集表（幼儿园）'!R69+'附件7学前教育普及普惠督导评估重点指标采集表（幼儿园）'!T69</f>
        <v>0</v>
      </c>
      <c r="R68" s="27" t="e">
        <f>('附件7学前教育普及普惠督导评估重点指标采集表（幼儿园）'!O69+'附件7学前教育普及普惠督导评估重点指标采集表（幼儿园）'!Q69+'附件7学前教育普及普惠督导评估重点指标采集表（幼儿园）'!S69+'附件7学前教育普及普惠督导评估重点指标采集表（幼儿园）'!U69)/Q68*100</f>
        <v>#DIV/0!</v>
      </c>
      <c r="S68" s="16">
        <f>'附件7学前教育普及普惠督导评估重点指标采集表（幼儿园）'!N69</f>
        <v>0</v>
      </c>
      <c r="T68" s="16">
        <f>'附件7学前教育普及普惠督导评估重点指标采集表（幼儿园）'!O69</f>
        <v>0</v>
      </c>
      <c r="U68" s="16">
        <f>'附件7学前教育普及普惠督导评估重点指标采集表（幼儿园）'!P69</f>
        <v>0</v>
      </c>
      <c r="V68" s="16">
        <f>'附件7学前教育普及普惠督导评估重点指标采集表（幼儿园）'!Q69</f>
        <v>0</v>
      </c>
      <c r="W68" s="16">
        <f>'附件7学前教育普及普惠督导评估重点指标采集表（幼儿园）'!R69</f>
        <v>0</v>
      </c>
      <c r="X68" s="16">
        <f>'附件7学前教育普及普惠督导评估重点指标采集表（幼儿园）'!S69</f>
        <v>0</v>
      </c>
      <c r="Y68" s="16">
        <f>'附件7学前教育普及普惠督导评估重点指标采集表（幼儿园）'!T69</f>
        <v>0</v>
      </c>
      <c r="Z68" s="16">
        <f>'附件7学前教育普及普惠督导评估重点指标采集表（幼儿园）'!U69</f>
        <v>0</v>
      </c>
      <c r="AA68" s="16">
        <f>'附件7学前教育普及普惠督导评估重点指标采集表（幼儿园）'!V69</f>
        <v>0</v>
      </c>
      <c r="AB68" s="16">
        <f>'附件7学前教育普及普惠督导评估重点指标采集表（幼儿园）'!W69</f>
        <v>0</v>
      </c>
      <c r="AC68" s="16" t="e">
        <f>'附件7学前教育普及普惠督导评估重点指标采集表（幼儿园）'!X69/'附件7学前教育普及普惠督导评估重点指标采集表（幼儿园）'!G69</f>
        <v>#DIV/0!</v>
      </c>
      <c r="AD68" s="16" t="e">
        <f>'附件7学前教育普及普惠督导评估重点指标采集表（幼儿园）'!Y69/'附件7学前教育普及普惠督导评估重点指标采集表（幼儿园）'!G69</f>
        <v>#DIV/0!</v>
      </c>
      <c r="AE68" s="16" t="e">
        <f>'附件7学前教育普及普惠督导评估重点指标采集表（幼儿园）'!Z69/'附件7学前教育普及普惠督导评估重点指标采集表（幼儿园）'!G69</f>
        <v>#DIV/0!</v>
      </c>
      <c r="AF68" s="16">
        <f>'附件7学前教育普及普惠督导评估重点指标采集表（幼儿园）'!AA69</f>
        <v>0</v>
      </c>
      <c r="AG68" s="16">
        <f>'附件7学前教育普及普惠督导评估重点指标采集表（幼儿园）'!AB69</f>
        <v>0</v>
      </c>
      <c r="AH68" s="16">
        <f>'附件7学前教育普及普惠督导评估重点指标采集表（幼儿园）'!AC69</f>
        <v>0</v>
      </c>
      <c r="AI68" s="16">
        <f>'附件7学前教育普及普惠督导评估重点指标采集表（幼儿园）'!AD69</f>
        <v>0</v>
      </c>
      <c r="AJ68" s="16">
        <f>'附件7学前教育普及普惠督导评估重点指标采集表（幼儿园）'!AE69</f>
        <v>0</v>
      </c>
      <c r="AK68" s="16">
        <f>'附件7学前教育普及普惠督导评估重点指标采集表（幼儿园）'!AF69</f>
        <v>0</v>
      </c>
      <c r="AL68" s="16">
        <f>'附件7学前教育普及普惠督导评估重点指标采集表（幼儿园）'!AG69</f>
        <v>0</v>
      </c>
      <c r="AM68" s="16">
        <f>'附件7学前教育普及普惠督导评估重点指标采集表（幼儿园）'!AH69</f>
        <v>0</v>
      </c>
      <c r="AN68" s="16">
        <f>'附件7学前教育普及普惠督导评估重点指标采集表（幼儿园）'!AI69</f>
        <v>0</v>
      </c>
      <c r="AO68" s="16" t="e">
        <f>'附件7学前教育普及普惠督导评估重点指标采集表（幼儿园）'!AJ69/'附件7学前教育普及普惠督导评估重点指标采集表（幼儿园）'!G69</f>
        <v>#DIV/0!</v>
      </c>
      <c r="AP68" s="16">
        <f>'附件7学前教育普及普惠督导评估重点指标采集表（幼儿园）'!AK69</f>
        <v>0</v>
      </c>
      <c r="AQ68" s="16">
        <f>'附件7学前教育普及普惠督导评估重点指标采集表（幼儿园）'!AL69</f>
        <v>0</v>
      </c>
      <c r="AR68" s="16">
        <f>'附件7学前教育普及普惠督导评估重点指标采集表（幼儿园）'!AM69</f>
        <v>0</v>
      </c>
      <c r="AS68" s="16">
        <f>'附件7学前教育普及普惠督导评估重点指标采集表（幼儿园）'!AN69</f>
        <v>0</v>
      </c>
      <c r="AT68" s="16">
        <f>'附件7学前教育普及普惠督导评估重点指标采集表（幼儿园）'!AO69</f>
        <v>0</v>
      </c>
    </row>
    <row r="69" ht="17.4" spans="1:46">
      <c r="A69" s="25">
        <v>63</v>
      </c>
      <c r="B69" s="16">
        <f>'附件7学前教育普及普惠督导评估重点指标采集表（幼儿园）'!B70</f>
        <v>0</v>
      </c>
      <c r="C69" s="16">
        <f>'附件7学前教育普及普惠督导评估重点指标采集表（幼儿园）'!C70</f>
        <v>0</v>
      </c>
      <c r="D69" s="16">
        <f>'附件7学前教育普及普惠督导评估重点指标采集表（幼儿园）'!D70</f>
        <v>0</v>
      </c>
      <c r="E69" s="16">
        <f>'附件7学前教育普及普惠督导评估重点指标采集表（幼儿园）'!E70</f>
        <v>0</v>
      </c>
      <c r="F69" s="16">
        <f>'附件7学前教育普及普惠督导评估重点指标采集表（幼儿园）'!F70</f>
        <v>0</v>
      </c>
      <c r="G69" s="16">
        <f>'附件7学前教育普及普惠督导评估重点指标采集表（幼儿园）'!G70</f>
        <v>0</v>
      </c>
      <c r="H69" s="16">
        <f>'附件7学前教育普及普惠督导评估重点指标采集表（幼儿园）'!H70</f>
        <v>0</v>
      </c>
      <c r="I69" s="16">
        <f>'附件7学前教育普及普惠督导评估重点指标采集表（幼儿园）'!I70</f>
        <v>0</v>
      </c>
      <c r="J69" s="16">
        <f>'附件7学前教育普及普惠督导评估重点指标采集表（幼儿园）'!J70</f>
        <v>0</v>
      </c>
      <c r="K69" s="26" t="e">
        <f>'附件7学前教育普及普惠督导评估重点指标采集表（幼儿园）'!H70/'附件7学前教育普及普惠督导评估重点指标采集表（幼儿园）'!G70</f>
        <v>#DIV/0!</v>
      </c>
      <c r="L69" s="16">
        <f>'附件7学前教育普及普惠督导评估重点指标采集表（幼儿园）'!K70</f>
        <v>0</v>
      </c>
      <c r="M69" s="26" t="e">
        <f>'附件7学前教育普及普惠督导评估重点指标采集表（幼儿园）'!K70/'附件7学前教育普及普惠督导评估重点指标采集表（幼儿园）'!G70</f>
        <v>#DIV/0!</v>
      </c>
      <c r="N69" s="16">
        <f>'附件7学前教育普及普惠督导评估重点指标采集表（幼儿园）'!L70</f>
        <v>0</v>
      </c>
      <c r="O69" s="16">
        <f>'附件7学前教育普及普惠督导评估重点指标采集表（幼儿园）'!M70</f>
        <v>0</v>
      </c>
      <c r="P69" s="27" t="e">
        <f>'附件7学前教育普及普惠督导评估重点指标采集表（幼儿园）'!M70/'附件7学前教育普及普惠督导评估重点指标采集表（幼儿园）'!L70*100</f>
        <v>#DIV/0!</v>
      </c>
      <c r="Q69" s="16">
        <f>'附件7学前教育普及普惠督导评估重点指标采集表（幼儿园）'!N70+'附件7学前教育普及普惠督导评估重点指标采集表（幼儿园）'!P70+'附件7学前教育普及普惠督导评估重点指标采集表（幼儿园）'!R70+'附件7学前教育普及普惠督导评估重点指标采集表（幼儿园）'!T70</f>
        <v>0</v>
      </c>
      <c r="R69" s="27" t="e">
        <f>('附件7学前教育普及普惠督导评估重点指标采集表（幼儿园）'!O70+'附件7学前教育普及普惠督导评估重点指标采集表（幼儿园）'!Q70+'附件7学前教育普及普惠督导评估重点指标采集表（幼儿园）'!S70+'附件7学前教育普及普惠督导评估重点指标采集表（幼儿园）'!U70)/Q69*100</f>
        <v>#DIV/0!</v>
      </c>
      <c r="S69" s="16">
        <f>'附件7学前教育普及普惠督导评估重点指标采集表（幼儿园）'!N70</f>
        <v>0</v>
      </c>
      <c r="T69" s="16">
        <f>'附件7学前教育普及普惠督导评估重点指标采集表（幼儿园）'!O70</f>
        <v>0</v>
      </c>
      <c r="U69" s="16">
        <f>'附件7学前教育普及普惠督导评估重点指标采集表（幼儿园）'!P70</f>
        <v>0</v>
      </c>
      <c r="V69" s="16">
        <f>'附件7学前教育普及普惠督导评估重点指标采集表（幼儿园）'!Q70</f>
        <v>0</v>
      </c>
      <c r="W69" s="16">
        <f>'附件7学前教育普及普惠督导评估重点指标采集表（幼儿园）'!R70</f>
        <v>0</v>
      </c>
      <c r="X69" s="16">
        <f>'附件7学前教育普及普惠督导评估重点指标采集表（幼儿园）'!S70</f>
        <v>0</v>
      </c>
      <c r="Y69" s="16">
        <f>'附件7学前教育普及普惠督导评估重点指标采集表（幼儿园）'!T70</f>
        <v>0</v>
      </c>
      <c r="Z69" s="16">
        <f>'附件7学前教育普及普惠督导评估重点指标采集表（幼儿园）'!U70</f>
        <v>0</v>
      </c>
      <c r="AA69" s="16">
        <f>'附件7学前教育普及普惠督导评估重点指标采集表（幼儿园）'!V70</f>
        <v>0</v>
      </c>
      <c r="AB69" s="16">
        <f>'附件7学前教育普及普惠督导评估重点指标采集表（幼儿园）'!W70</f>
        <v>0</v>
      </c>
      <c r="AC69" s="16" t="e">
        <f>'附件7学前教育普及普惠督导评估重点指标采集表（幼儿园）'!X70/'附件7学前教育普及普惠督导评估重点指标采集表（幼儿园）'!G70</f>
        <v>#DIV/0!</v>
      </c>
      <c r="AD69" s="16" t="e">
        <f>'附件7学前教育普及普惠督导评估重点指标采集表（幼儿园）'!Y70/'附件7学前教育普及普惠督导评估重点指标采集表（幼儿园）'!G70</f>
        <v>#DIV/0!</v>
      </c>
      <c r="AE69" s="16" t="e">
        <f>'附件7学前教育普及普惠督导评估重点指标采集表（幼儿园）'!Z70/'附件7学前教育普及普惠督导评估重点指标采集表（幼儿园）'!G70</f>
        <v>#DIV/0!</v>
      </c>
      <c r="AF69" s="16">
        <f>'附件7学前教育普及普惠督导评估重点指标采集表（幼儿园）'!AA70</f>
        <v>0</v>
      </c>
      <c r="AG69" s="16">
        <f>'附件7学前教育普及普惠督导评估重点指标采集表（幼儿园）'!AB70</f>
        <v>0</v>
      </c>
      <c r="AH69" s="16">
        <f>'附件7学前教育普及普惠督导评估重点指标采集表（幼儿园）'!AC70</f>
        <v>0</v>
      </c>
      <c r="AI69" s="16">
        <f>'附件7学前教育普及普惠督导评估重点指标采集表（幼儿园）'!AD70</f>
        <v>0</v>
      </c>
      <c r="AJ69" s="16">
        <f>'附件7学前教育普及普惠督导评估重点指标采集表（幼儿园）'!AE70</f>
        <v>0</v>
      </c>
      <c r="AK69" s="16">
        <f>'附件7学前教育普及普惠督导评估重点指标采集表（幼儿园）'!AF70</f>
        <v>0</v>
      </c>
      <c r="AL69" s="16">
        <f>'附件7学前教育普及普惠督导评估重点指标采集表（幼儿园）'!AG70</f>
        <v>0</v>
      </c>
      <c r="AM69" s="16">
        <f>'附件7学前教育普及普惠督导评估重点指标采集表（幼儿园）'!AH70</f>
        <v>0</v>
      </c>
      <c r="AN69" s="16">
        <f>'附件7学前教育普及普惠督导评估重点指标采集表（幼儿园）'!AI70</f>
        <v>0</v>
      </c>
      <c r="AO69" s="16" t="e">
        <f>'附件7学前教育普及普惠督导评估重点指标采集表（幼儿园）'!AJ70/'附件7学前教育普及普惠督导评估重点指标采集表（幼儿园）'!G70</f>
        <v>#DIV/0!</v>
      </c>
      <c r="AP69" s="16">
        <f>'附件7学前教育普及普惠督导评估重点指标采集表（幼儿园）'!AK70</f>
        <v>0</v>
      </c>
      <c r="AQ69" s="16">
        <f>'附件7学前教育普及普惠督导评估重点指标采集表（幼儿园）'!AL70</f>
        <v>0</v>
      </c>
      <c r="AR69" s="16">
        <f>'附件7学前教育普及普惠督导评估重点指标采集表（幼儿园）'!AM70</f>
        <v>0</v>
      </c>
      <c r="AS69" s="16">
        <f>'附件7学前教育普及普惠督导评估重点指标采集表（幼儿园）'!AN70</f>
        <v>0</v>
      </c>
      <c r="AT69" s="16">
        <f>'附件7学前教育普及普惠督导评估重点指标采集表（幼儿园）'!AO70</f>
        <v>0</v>
      </c>
    </row>
    <row r="70" ht="17.4" spans="1:46">
      <c r="A70" s="25">
        <v>64</v>
      </c>
      <c r="B70" s="16">
        <f>'附件7学前教育普及普惠督导评估重点指标采集表（幼儿园）'!B71</f>
        <v>0</v>
      </c>
      <c r="C70" s="16">
        <f>'附件7学前教育普及普惠督导评估重点指标采集表（幼儿园）'!C71</f>
        <v>0</v>
      </c>
      <c r="D70" s="16">
        <f>'附件7学前教育普及普惠督导评估重点指标采集表（幼儿园）'!D71</f>
        <v>0</v>
      </c>
      <c r="E70" s="16">
        <f>'附件7学前教育普及普惠督导评估重点指标采集表（幼儿园）'!E71</f>
        <v>0</v>
      </c>
      <c r="F70" s="16">
        <f>'附件7学前教育普及普惠督导评估重点指标采集表（幼儿园）'!F71</f>
        <v>0</v>
      </c>
      <c r="G70" s="16">
        <f>'附件7学前教育普及普惠督导评估重点指标采集表（幼儿园）'!G71</f>
        <v>0</v>
      </c>
      <c r="H70" s="16">
        <f>'附件7学前教育普及普惠督导评估重点指标采集表（幼儿园）'!H71</f>
        <v>0</v>
      </c>
      <c r="I70" s="16">
        <f>'附件7学前教育普及普惠督导评估重点指标采集表（幼儿园）'!I71</f>
        <v>0</v>
      </c>
      <c r="J70" s="16">
        <f>'附件7学前教育普及普惠督导评估重点指标采集表（幼儿园）'!J71</f>
        <v>0</v>
      </c>
      <c r="K70" s="26" t="e">
        <f>'附件7学前教育普及普惠督导评估重点指标采集表（幼儿园）'!H71/'附件7学前教育普及普惠督导评估重点指标采集表（幼儿园）'!G71</f>
        <v>#DIV/0!</v>
      </c>
      <c r="L70" s="16">
        <f>'附件7学前教育普及普惠督导评估重点指标采集表（幼儿园）'!K71</f>
        <v>0</v>
      </c>
      <c r="M70" s="26" t="e">
        <f>'附件7学前教育普及普惠督导评估重点指标采集表（幼儿园）'!K71/'附件7学前教育普及普惠督导评估重点指标采集表（幼儿园）'!G71</f>
        <v>#DIV/0!</v>
      </c>
      <c r="N70" s="16">
        <f>'附件7学前教育普及普惠督导评估重点指标采集表（幼儿园）'!L71</f>
        <v>0</v>
      </c>
      <c r="O70" s="16">
        <f>'附件7学前教育普及普惠督导评估重点指标采集表（幼儿园）'!M71</f>
        <v>0</v>
      </c>
      <c r="P70" s="27" t="e">
        <f>'附件7学前教育普及普惠督导评估重点指标采集表（幼儿园）'!M71/'附件7学前教育普及普惠督导评估重点指标采集表（幼儿园）'!L71*100</f>
        <v>#DIV/0!</v>
      </c>
      <c r="Q70" s="16">
        <f>'附件7学前教育普及普惠督导评估重点指标采集表（幼儿园）'!N71+'附件7学前教育普及普惠督导评估重点指标采集表（幼儿园）'!P71+'附件7学前教育普及普惠督导评估重点指标采集表（幼儿园）'!R71+'附件7学前教育普及普惠督导评估重点指标采集表（幼儿园）'!T71</f>
        <v>0</v>
      </c>
      <c r="R70" s="27" t="e">
        <f>('附件7学前教育普及普惠督导评估重点指标采集表（幼儿园）'!O71+'附件7学前教育普及普惠督导评估重点指标采集表（幼儿园）'!Q71+'附件7学前教育普及普惠督导评估重点指标采集表（幼儿园）'!S71+'附件7学前教育普及普惠督导评估重点指标采集表（幼儿园）'!U71)/Q70*100</f>
        <v>#DIV/0!</v>
      </c>
      <c r="S70" s="16">
        <f>'附件7学前教育普及普惠督导评估重点指标采集表（幼儿园）'!N71</f>
        <v>0</v>
      </c>
      <c r="T70" s="16">
        <f>'附件7学前教育普及普惠督导评估重点指标采集表（幼儿园）'!O71</f>
        <v>0</v>
      </c>
      <c r="U70" s="16">
        <f>'附件7学前教育普及普惠督导评估重点指标采集表（幼儿园）'!P71</f>
        <v>0</v>
      </c>
      <c r="V70" s="16">
        <f>'附件7学前教育普及普惠督导评估重点指标采集表（幼儿园）'!Q71</f>
        <v>0</v>
      </c>
      <c r="W70" s="16">
        <f>'附件7学前教育普及普惠督导评估重点指标采集表（幼儿园）'!R71</f>
        <v>0</v>
      </c>
      <c r="X70" s="16">
        <f>'附件7学前教育普及普惠督导评估重点指标采集表（幼儿园）'!S71</f>
        <v>0</v>
      </c>
      <c r="Y70" s="16">
        <f>'附件7学前教育普及普惠督导评估重点指标采集表（幼儿园）'!T71</f>
        <v>0</v>
      </c>
      <c r="Z70" s="16">
        <f>'附件7学前教育普及普惠督导评估重点指标采集表（幼儿园）'!U71</f>
        <v>0</v>
      </c>
      <c r="AA70" s="16">
        <f>'附件7学前教育普及普惠督导评估重点指标采集表（幼儿园）'!V71</f>
        <v>0</v>
      </c>
      <c r="AB70" s="16">
        <f>'附件7学前教育普及普惠督导评估重点指标采集表（幼儿园）'!W71</f>
        <v>0</v>
      </c>
      <c r="AC70" s="16" t="e">
        <f>'附件7学前教育普及普惠督导评估重点指标采集表（幼儿园）'!X71/'附件7学前教育普及普惠督导评估重点指标采集表（幼儿园）'!G71</f>
        <v>#DIV/0!</v>
      </c>
      <c r="AD70" s="16" t="e">
        <f>'附件7学前教育普及普惠督导评估重点指标采集表（幼儿园）'!Y71/'附件7学前教育普及普惠督导评估重点指标采集表（幼儿园）'!G71</f>
        <v>#DIV/0!</v>
      </c>
      <c r="AE70" s="16" t="e">
        <f>'附件7学前教育普及普惠督导评估重点指标采集表（幼儿园）'!Z71/'附件7学前教育普及普惠督导评估重点指标采集表（幼儿园）'!G71</f>
        <v>#DIV/0!</v>
      </c>
      <c r="AF70" s="16">
        <f>'附件7学前教育普及普惠督导评估重点指标采集表（幼儿园）'!AA71</f>
        <v>0</v>
      </c>
      <c r="AG70" s="16">
        <f>'附件7学前教育普及普惠督导评估重点指标采集表（幼儿园）'!AB71</f>
        <v>0</v>
      </c>
      <c r="AH70" s="16">
        <f>'附件7学前教育普及普惠督导评估重点指标采集表（幼儿园）'!AC71</f>
        <v>0</v>
      </c>
      <c r="AI70" s="16">
        <f>'附件7学前教育普及普惠督导评估重点指标采集表（幼儿园）'!AD71</f>
        <v>0</v>
      </c>
      <c r="AJ70" s="16">
        <f>'附件7学前教育普及普惠督导评估重点指标采集表（幼儿园）'!AE71</f>
        <v>0</v>
      </c>
      <c r="AK70" s="16">
        <f>'附件7学前教育普及普惠督导评估重点指标采集表（幼儿园）'!AF71</f>
        <v>0</v>
      </c>
      <c r="AL70" s="16">
        <f>'附件7学前教育普及普惠督导评估重点指标采集表（幼儿园）'!AG71</f>
        <v>0</v>
      </c>
      <c r="AM70" s="16">
        <f>'附件7学前教育普及普惠督导评估重点指标采集表（幼儿园）'!AH71</f>
        <v>0</v>
      </c>
      <c r="AN70" s="16">
        <f>'附件7学前教育普及普惠督导评估重点指标采集表（幼儿园）'!AI71</f>
        <v>0</v>
      </c>
      <c r="AO70" s="16" t="e">
        <f>'附件7学前教育普及普惠督导评估重点指标采集表（幼儿园）'!AJ71/'附件7学前教育普及普惠督导评估重点指标采集表（幼儿园）'!G71</f>
        <v>#DIV/0!</v>
      </c>
      <c r="AP70" s="16">
        <f>'附件7学前教育普及普惠督导评估重点指标采集表（幼儿园）'!AK71</f>
        <v>0</v>
      </c>
      <c r="AQ70" s="16">
        <f>'附件7学前教育普及普惠督导评估重点指标采集表（幼儿园）'!AL71</f>
        <v>0</v>
      </c>
      <c r="AR70" s="16">
        <f>'附件7学前教育普及普惠督导评估重点指标采集表（幼儿园）'!AM71</f>
        <v>0</v>
      </c>
      <c r="AS70" s="16">
        <f>'附件7学前教育普及普惠督导评估重点指标采集表（幼儿园）'!AN71</f>
        <v>0</v>
      </c>
      <c r="AT70" s="16">
        <f>'附件7学前教育普及普惠督导评估重点指标采集表（幼儿园）'!AO71</f>
        <v>0</v>
      </c>
    </row>
    <row r="71" ht="17.4" spans="1:46">
      <c r="A71" s="25">
        <v>65</v>
      </c>
      <c r="B71" s="16">
        <f>'附件7学前教育普及普惠督导评估重点指标采集表（幼儿园）'!B72</f>
        <v>0</v>
      </c>
      <c r="C71" s="16">
        <f>'附件7学前教育普及普惠督导评估重点指标采集表（幼儿园）'!C72</f>
        <v>0</v>
      </c>
      <c r="D71" s="16">
        <f>'附件7学前教育普及普惠督导评估重点指标采集表（幼儿园）'!D72</f>
        <v>0</v>
      </c>
      <c r="E71" s="16">
        <f>'附件7学前教育普及普惠督导评估重点指标采集表（幼儿园）'!E72</f>
        <v>0</v>
      </c>
      <c r="F71" s="16">
        <f>'附件7学前教育普及普惠督导评估重点指标采集表（幼儿园）'!F72</f>
        <v>0</v>
      </c>
      <c r="G71" s="16">
        <f>'附件7学前教育普及普惠督导评估重点指标采集表（幼儿园）'!G72</f>
        <v>0</v>
      </c>
      <c r="H71" s="16">
        <f>'附件7学前教育普及普惠督导评估重点指标采集表（幼儿园）'!H72</f>
        <v>0</v>
      </c>
      <c r="I71" s="16">
        <f>'附件7学前教育普及普惠督导评估重点指标采集表（幼儿园）'!I72</f>
        <v>0</v>
      </c>
      <c r="J71" s="16">
        <f>'附件7学前教育普及普惠督导评估重点指标采集表（幼儿园）'!J72</f>
        <v>0</v>
      </c>
      <c r="K71" s="26" t="e">
        <f>'附件7学前教育普及普惠督导评估重点指标采集表（幼儿园）'!H72/'附件7学前教育普及普惠督导评估重点指标采集表（幼儿园）'!G72</f>
        <v>#DIV/0!</v>
      </c>
      <c r="L71" s="16">
        <f>'附件7学前教育普及普惠督导评估重点指标采集表（幼儿园）'!K72</f>
        <v>0</v>
      </c>
      <c r="M71" s="26" t="e">
        <f>'附件7学前教育普及普惠督导评估重点指标采集表（幼儿园）'!K72/'附件7学前教育普及普惠督导评估重点指标采集表（幼儿园）'!G72</f>
        <v>#DIV/0!</v>
      </c>
      <c r="N71" s="16">
        <f>'附件7学前教育普及普惠督导评估重点指标采集表（幼儿园）'!L72</f>
        <v>0</v>
      </c>
      <c r="O71" s="16">
        <f>'附件7学前教育普及普惠督导评估重点指标采集表（幼儿园）'!M72</f>
        <v>0</v>
      </c>
      <c r="P71" s="27" t="e">
        <f>'附件7学前教育普及普惠督导评估重点指标采集表（幼儿园）'!M72/'附件7学前教育普及普惠督导评估重点指标采集表（幼儿园）'!L72*100</f>
        <v>#DIV/0!</v>
      </c>
      <c r="Q71" s="16">
        <f>'附件7学前教育普及普惠督导评估重点指标采集表（幼儿园）'!N72+'附件7学前教育普及普惠督导评估重点指标采集表（幼儿园）'!P72+'附件7学前教育普及普惠督导评估重点指标采集表（幼儿园）'!R72+'附件7学前教育普及普惠督导评估重点指标采集表（幼儿园）'!T72</f>
        <v>0</v>
      </c>
      <c r="R71" s="27" t="e">
        <f>('附件7学前教育普及普惠督导评估重点指标采集表（幼儿园）'!O72+'附件7学前教育普及普惠督导评估重点指标采集表（幼儿园）'!Q72+'附件7学前教育普及普惠督导评估重点指标采集表（幼儿园）'!S72+'附件7学前教育普及普惠督导评估重点指标采集表（幼儿园）'!U72)/Q71*100</f>
        <v>#DIV/0!</v>
      </c>
      <c r="S71" s="16">
        <f>'附件7学前教育普及普惠督导评估重点指标采集表（幼儿园）'!N72</f>
        <v>0</v>
      </c>
      <c r="T71" s="16">
        <f>'附件7学前教育普及普惠督导评估重点指标采集表（幼儿园）'!O72</f>
        <v>0</v>
      </c>
      <c r="U71" s="16">
        <f>'附件7学前教育普及普惠督导评估重点指标采集表（幼儿园）'!P72</f>
        <v>0</v>
      </c>
      <c r="V71" s="16">
        <f>'附件7学前教育普及普惠督导评估重点指标采集表（幼儿园）'!Q72</f>
        <v>0</v>
      </c>
      <c r="W71" s="16">
        <f>'附件7学前教育普及普惠督导评估重点指标采集表（幼儿园）'!R72</f>
        <v>0</v>
      </c>
      <c r="X71" s="16">
        <f>'附件7学前教育普及普惠督导评估重点指标采集表（幼儿园）'!S72</f>
        <v>0</v>
      </c>
      <c r="Y71" s="16">
        <f>'附件7学前教育普及普惠督导评估重点指标采集表（幼儿园）'!T72</f>
        <v>0</v>
      </c>
      <c r="Z71" s="16">
        <f>'附件7学前教育普及普惠督导评估重点指标采集表（幼儿园）'!U72</f>
        <v>0</v>
      </c>
      <c r="AA71" s="16">
        <f>'附件7学前教育普及普惠督导评估重点指标采集表（幼儿园）'!V72</f>
        <v>0</v>
      </c>
      <c r="AB71" s="16">
        <f>'附件7学前教育普及普惠督导评估重点指标采集表（幼儿园）'!W72</f>
        <v>0</v>
      </c>
      <c r="AC71" s="16" t="e">
        <f>'附件7学前教育普及普惠督导评估重点指标采集表（幼儿园）'!X72/'附件7学前教育普及普惠督导评估重点指标采集表（幼儿园）'!G72</f>
        <v>#DIV/0!</v>
      </c>
      <c r="AD71" s="16" t="e">
        <f>'附件7学前教育普及普惠督导评估重点指标采集表（幼儿园）'!Y72/'附件7学前教育普及普惠督导评估重点指标采集表（幼儿园）'!G72</f>
        <v>#DIV/0!</v>
      </c>
      <c r="AE71" s="16" t="e">
        <f>'附件7学前教育普及普惠督导评估重点指标采集表（幼儿园）'!Z72/'附件7学前教育普及普惠督导评估重点指标采集表（幼儿园）'!G72</f>
        <v>#DIV/0!</v>
      </c>
      <c r="AF71" s="16">
        <f>'附件7学前教育普及普惠督导评估重点指标采集表（幼儿园）'!AA72</f>
        <v>0</v>
      </c>
      <c r="AG71" s="16">
        <f>'附件7学前教育普及普惠督导评估重点指标采集表（幼儿园）'!AB72</f>
        <v>0</v>
      </c>
      <c r="AH71" s="16">
        <f>'附件7学前教育普及普惠督导评估重点指标采集表（幼儿园）'!AC72</f>
        <v>0</v>
      </c>
      <c r="AI71" s="16">
        <f>'附件7学前教育普及普惠督导评估重点指标采集表（幼儿园）'!AD72</f>
        <v>0</v>
      </c>
      <c r="AJ71" s="16">
        <f>'附件7学前教育普及普惠督导评估重点指标采集表（幼儿园）'!AE72</f>
        <v>0</v>
      </c>
      <c r="AK71" s="16">
        <f>'附件7学前教育普及普惠督导评估重点指标采集表（幼儿园）'!AF72</f>
        <v>0</v>
      </c>
      <c r="AL71" s="16">
        <f>'附件7学前教育普及普惠督导评估重点指标采集表（幼儿园）'!AG72</f>
        <v>0</v>
      </c>
      <c r="AM71" s="16">
        <f>'附件7学前教育普及普惠督导评估重点指标采集表（幼儿园）'!AH72</f>
        <v>0</v>
      </c>
      <c r="AN71" s="16">
        <f>'附件7学前教育普及普惠督导评估重点指标采集表（幼儿园）'!AI72</f>
        <v>0</v>
      </c>
      <c r="AO71" s="16" t="e">
        <f>'附件7学前教育普及普惠督导评估重点指标采集表（幼儿园）'!AJ72/'附件7学前教育普及普惠督导评估重点指标采集表（幼儿园）'!G72</f>
        <v>#DIV/0!</v>
      </c>
      <c r="AP71" s="16">
        <f>'附件7学前教育普及普惠督导评估重点指标采集表（幼儿园）'!AK72</f>
        <v>0</v>
      </c>
      <c r="AQ71" s="16">
        <f>'附件7学前教育普及普惠督导评估重点指标采集表（幼儿园）'!AL72</f>
        <v>0</v>
      </c>
      <c r="AR71" s="16">
        <f>'附件7学前教育普及普惠督导评估重点指标采集表（幼儿园）'!AM72</f>
        <v>0</v>
      </c>
      <c r="AS71" s="16">
        <f>'附件7学前教育普及普惠督导评估重点指标采集表（幼儿园）'!AN72</f>
        <v>0</v>
      </c>
      <c r="AT71" s="16">
        <f>'附件7学前教育普及普惠督导评估重点指标采集表（幼儿园）'!AO72</f>
        <v>0</v>
      </c>
    </row>
    <row r="72" ht="17.4" spans="1:46">
      <c r="A72" s="25">
        <v>66</v>
      </c>
      <c r="B72" s="16">
        <f>'附件7学前教育普及普惠督导评估重点指标采集表（幼儿园）'!B73</f>
        <v>0</v>
      </c>
      <c r="C72" s="16">
        <f>'附件7学前教育普及普惠督导评估重点指标采集表（幼儿园）'!C73</f>
        <v>0</v>
      </c>
      <c r="D72" s="16">
        <f>'附件7学前教育普及普惠督导评估重点指标采集表（幼儿园）'!D73</f>
        <v>0</v>
      </c>
      <c r="E72" s="16">
        <f>'附件7学前教育普及普惠督导评估重点指标采集表（幼儿园）'!E73</f>
        <v>0</v>
      </c>
      <c r="F72" s="16">
        <f>'附件7学前教育普及普惠督导评估重点指标采集表（幼儿园）'!F73</f>
        <v>0</v>
      </c>
      <c r="G72" s="16">
        <f>'附件7学前教育普及普惠督导评估重点指标采集表（幼儿园）'!G73</f>
        <v>0</v>
      </c>
      <c r="H72" s="16">
        <f>'附件7学前教育普及普惠督导评估重点指标采集表（幼儿园）'!H73</f>
        <v>0</v>
      </c>
      <c r="I72" s="16">
        <f>'附件7学前教育普及普惠督导评估重点指标采集表（幼儿园）'!I73</f>
        <v>0</v>
      </c>
      <c r="J72" s="16">
        <f>'附件7学前教育普及普惠督导评估重点指标采集表（幼儿园）'!J73</f>
        <v>0</v>
      </c>
      <c r="K72" s="26" t="e">
        <f>'附件7学前教育普及普惠督导评估重点指标采集表（幼儿园）'!H73/'附件7学前教育普及普惠督导评估重点指标采集表（幼儿园）'!G73</f>
        <v>#DIV/0!</v>
      </c>
      <c r="L72" s="16">
        <f>'附件7学前教育普及普惠督导评估重点指标采集表（幼儿园）'!K73</f>
        <v>0</v>
      </c>
      <c r="M72" s="26" t="e">
        <f>'附件7学前教育普及普惠督导评估重点指标采集表（幼儿园）'!K73/'附件7学前教育普及普惠督导评估重点指标采集表（幼儿园）'!G73</f>
        <v>#DIV/0!</v>
      </c>
      <c r="N72" s="16">
        <f>'附件7学前教育普及普惠督导评估重点指标采集表（幼儿园）'!L73</f>
        <v>0</v>
      </c>
      <c r="O72" s="16">
        <f>'附件7学前教育普及普惠督导评估重点指标采集表（幼儿园）'!M73</f>
        <v>0</v>
      </c>
      <c r="P72" s="27" t="e">
        <f>'附件7学前教育普及普惠督导评估重点指标采集表（幼儿园）'!M73/'附件7学前教育普及普惠督导评估重点指标采集表（幼儿园）'!L73*100</f>
        <v>#DIV/0!</v>
      </c>
      <c r="Q72" s="16">
        <f>'附件7学前教育普及普惠督导评估重点指标采集表（幼儿园）'!N73+'附件7学前教育普及普惠督导评估重点指标采集表（幼儿园）'!P73+'附件7学前教育普及普惠督导评估重点指标采集表（幼儿园）'!R73+'附件7学前教育普及普惠督导评估重点指标采集表（幼儿园）'!T73</f>
        <v>0</v>
      </c>
      <c r="R72" s="27" t="e">
        <f>('附件7学前教育普及普惠督导评估重点指标采集表（幼儿园）'!O73+'附件7学前教育普及普惠督导评估重点指标采集表（幼儿园）'!Q73+'附件7学前教育普及普惠督导评估重点指标采集表（幼儿园）'!S73+'附件7学前教育普及普惠督导评估重点指标采集表（幼儿园）'!U73)/Q72*100</f>
        <v>#DIV/0!</v>
      </c>
      <c r="S72" s="16">
        <f>'附件7学前教育普及普惠督导评估重点指标采集表（幼儿园）'!N73</f>
        <v>0</v>
      </c>
      <c r="T72" s="16">
        <f>'附件7学前教育普及普惠督导评估重点指标采集表（幼儿园）'!O73</f>
        <v>0</v>
      </c>
      <c r="U72" s="16">
        <f>'附件7学前教育普及普惠督导评估重点指标采集表（幼儿园）'!P73</f>
        <v>0</v>
      </c>
      <c r="V72" s="16">
        <f>'附件7学前教育普及普惠督导评估重点指标采集表（幼儿园）'!Q73</f>
        <v>0</v>
      </c>
      <c r="W72" s="16">
        <f>'附件7学前教育普及普惠督导评估重点指标采集表（幼儿园）'!R73</f>
        <v>0</v>
      </c>
      <c r="X72" s="16">
        <f>'附件7学前教育普及普惠督导评估重点指标采集表（幼儿园）'!S73</f>
        <v>0</v>
      </c>
      <c r="Y72" s="16">
        <f>'附件7学前教育普及普惠督导评估重点指标采集表（幼儿园）'!T73</f>
        <v>0</v>
      </c>
      <c r="Z72" s="16">
        <f>'附件7学前教育普及普惠督导评估重点指标采集表（幼儿园）'!U73</f>
        <v>0</v>
      </c>
      <c r="AA72" s="16">
        <f>'附件7学前教育普及普惠督导评估重点指标采集表（幼儿园）'!V73</f>
        <v>0</v>
      </c>
      <c r="AB72" s="16">
        <f>'附件7学前教育普及普惠督导评估重点指标采集表（幼儿园）'!W73</f>
        <v>0</v>
      </c>
      <c r="AC72" s="16" t="e">
        <f>'附件7学前教育普及普惠督导评估重点指标采集表（幼儿园）'!X73/'附件7学前教育普及普惠督导评估重点指标采集表（幼儿园）'!G73</f>
        <v>#DIV/0!</v>
      </c>
      <c r="AD72" s="16" t="e">
        <f>'附件7学前教育普及普惠督导评估重点指标采集表（幼儿园）'!Y73/'附件7学前教育普及普惠督导评估重点指标采集表（幼儿园）'!G73</f>
        <v>#DIV/0!</v>
      </c>
      <c r="AE72" s="16" t="e">
        <f>'附件7学前教育普及普惠督导评估重点指标采集表（幼儿园）'!Z73/'附件7学前教育普及普惠督导评估重点指标采集表（幼儿园）'!G73</f>
        <v>#DIV/0!</v>
      </c>
      <c r="AF72" s="16">
        <f>'附件7学前教育普及普惠督导评估重点指标采集表（幼儿园）'!AA73</f>
        <v>0</v>
      </c>
      <c r="AG72" s="16">
        <f>'附件7学前教育普及普惠督导评估重点指标采集表（幼儿园）'!AB73</f>
        <v>0</v>
      </c>
      <c r="AH72" s="16">
        <f>'附件7学前教育普及普惠督导评估重点指标采集表（幼儿园）'!AC73</f>
        <v>0</v>
      </c>
      <c r="AI72" s="16">
        <f>'附件7学前教育普及普惠督导评估重点指标采集表（幼儿园）'!AD73</f>
        <v>0</v>
      </c>
      <c r="AJ72" s="16">
        <f>'附件7学前教育普及普惠督导评估重点指标采集表（幼儿园）'!AE73</f>
        <v>0</v>
      </c>
      <c r="AK72" s="16">
        <f>'附件7学前教育普及普惠督导评估重点指标采集表（幼儿园）'!AF73</f>
        <v>0</v>
      </c>
      <c r="AL72" s="16">
        <f>'附件7学前教育普及普惠督导评估重点指标采集表（幼儿园）'!AG73</f>
        <v>0</v>
      </c>
      <c r="AM72" s="16">
        <f>'附件7学前教育普及普惠督导评估重点指标采集表（幼儿园）'!AH73</f>
        <v>0</v>
      </c>
      <c r="AN72" s="16">
        <f>'附件7学前教育普及普惠督导评估重点指标采集表（幼儿园）'!AI73</f>
        <v>0</v>
      </c>
      <c r="AO72" s="16" t="e">
        <f>'附件7学前教育普及普惠督导评估重点指标采集表（幼儿园）'!AJ73/'附件7学前教育普及普惠督导评估重点指标采集表（幼儿园）'!G73</f>
        <v>#DIV/0!</v>
      </c>
      <c r="AP72" s="16">
        <f>'附件7学前教育普及普惠督导评估重点指标采集表（幼儿园）'!AK73</f>
        <v>0</v>
      </c>
      <c r="AQ72" s="16">
        <f>'附件7学前教育普及普惠督导评估重点指标采集表（幼儿园）'!AL73</f>
        <v>0</v>
      </c>
      <c r="AR72" s="16">
        <f>'附件7学前教育普及普惠督导评估重点指标采集表（幼儿园）'!AM73</f>
        <v>0</v>
      </c>
      <c r="AS72" s="16">
        <f>'附件7学前教育普及普惠督导评估重点指标采集表（幼儿园）'!AN73</f>
        <v>0</v>
      </c>
      <c r="AT72" s="16">
        <f>'附件7学前教育普及普惠督导评估重点指标采集表（幼儿园）'!AO73</f>
        <v>0</v>
      </c>
    </row>
    <row r="73" ht="17.4" spans="1:46">
      <c r="A73" s="25">
        <v>67</v>
      </c>
      <c r="B73" s="16">
        <f>'附件7学前教育普及普惠督导评估重点指标采集表（幼儿园）'!B74</f>
        <v>0</v>
      </c>
      <c r="C73" s="16">
        <f>'附件7学前教育普及普惠督导评估重点指标采集表（幼儿园）'!C74</f>
        <v>0</v>
      </c>
      <c r="D73" s="16">
        <f>'附件7学前教育普及普惠督导评估重点指标采集表（幼儿园）'!D74</f>
        <v>0</v>
      </c>
      <c r="E73" s="16">
        <f>'附件7学前教育普及普惠督导评估重点指标采集表（幼儿园）'!E74</f>
        <v>0</v>
      </c>
      <c r="F73" s="16">
        <f>'附件7学前教育普及普惠督导评估重点指标采集表（幼儿园）'!F74</f>
        <v>0</v>
      </c>
      <c r="G73" s="16">
        <f>'附件7学前教育普及普惠督导评估重点指标采集表（幼儿园）'!G74</f>
        <v>0</v>
      </c>
      <c r="H73" s="16">
        <f>'附件7学前教育普及普惠督导评估重点指标采集表（幼儿园）'!H74</f>
        <v>0</v>
      </c>
      <c r="I73" s="16">
        <f>'附件7学前教育普及普惠督导评估重点指标采集表（幼儿园）'!I74</f>
        <v>0</v>
      </c>
      <c r="J73" s="16">
        <f>'附件7学前教育普及普惠督导评估重点指标采集表（幼儿园）'!J74</f>
        <v>0</v>
      </c>
      <c r="K73" s="26" t="e">
        <f>'附件7学前教育普及普惠督导评估重点指标采集表（幼儿园）'!H74/'附件7学前教育普及普惠督导评估重点指标采集表（幼儿园）'!G74</f>
        <v>#DIV/0!</v>
      </c>
      <c r="L73" s="16">
        <f>'附件7学前教育普及普惠督导评估重点指标采集表（幼儿园）'!K74</f>
        <v>0</v>
      </c>
      <c r="M73" s="26" t="e">
        <f>'附件7学前教育普及普惠督导评估重点指标采集表（幼儿园）'!K74/'附件7学前教育普及普惠督导评估重点指标采集表（幼儿园）'!G74</f>
        <v>#DIV/0!</v>
      </c>
      <c r="N73" s="16">
        <f>'附件7学前教育普及普惠督导评估重点指标采集表（幼儿园）'!L74</f>
        <v>0</v>
      </c>
      <c r="O73" s="16">
        <f>'附件7学前教育普及普惠督导评估重点指标采集表（幼儿园）'!M74</f>
        <v>0</v>
      </c>
      <c r="P73" s="27" t="e">
        <f>'附件7学前教育普及普惠督导评估重点指标采集表（幼儿园）'!M74/'附件7学前教育普及普惠督导评估重点指标采集表（幼儿园）'!L74*100</f>
        <v>#DIV/0!</v>
      </c>
      <c r="Q73" s="16">
        <f>'附件7学前教育普及普惠督导评估重点指标采集表（幼儿园）'!N74+'附件7学前教育普及普惠督导评估重点指标采集表（幼儿园）'!P74+'附件7学前教育普及普惠督导评估重点指标采集表（幼儿园）'!R74+'附件7学前教育普及普惠督导评估重点指标采集表（幼儿园）'!T74</f>
        <v>0</v>
      </c>
      <c r="R73" s="27" t="e">
        <f>('附件7学前教育普及普惠督导评估重点指标采集表（幼儿园）'!O74+'附件7学前教育普及普惠督导评估重点指标采集表（幼儿园）'!Q74+'附件7学前教育普及普惠督导评估重点指标采集表（幼儿园）'!S74+'附件7学前教育普及普惠督导评估重点指标采集表（幼儿园）'!U74)/Q73*100</f>
        <v>#DIV/0!</v>
      </c>
      <c r="S73" s="16">
        <f>'附件7学前教育普及普惠督导评估重点指标采集表（幼儿园）'!N74</f>
        <v>0</v>
      </c>
      <c r="T73" s="16">
        <f>'附件7学前教育普及普惠督导评估重点指标采集表（幼儿园）'!O74</f>
        <v>0</v>
      </c>
      <c r="U73" s="16">
        <f>'附件7学前教育普及普惠督导评估重点指标采集表（幼儿园）'!P74</f>
        <v>0</v>
      </c>
      <c r="V73" s="16">
        <f>'附件7学前教育普及普惠督导评估重点指标采集表（幼儿园）'!Q74</f>
        <v>0</v>
      </c>
      <c r="W73" s="16">
        <f>'附件7学前教育普及普惠督导评估重点指标采集表（幼儿园）'!R74</f>
        <v>0</v>
      </c>
      <c r="X73" s="16">
        <f>'附件7学前教育普及普惠督导评估重点指标采集表（幼儿园）'!S74</f>
        <v>0</v>
      </c>
      <c r="Y73" s="16">
        <f>'附件7学前教育普及普惠督导评估重点指标采集表（幼儿园）'!T74</f>
        <v>0</v>
      </c>
      <c r="Z73" s="16">
        <f>'附件7学前教育普及普惠督导评估重点指标采集表（幼儿园）'!U74</f>
        <v>0</v>
      </c>
      <c r="AA73" s="16">
        <f>'附件7学前教育普及普惠督导评估重点指标采集表（幼儿园）'!V74</f>
        <v>0</v>
      </c>
      <c r="AB73" s="16">
        <f>'附件7学前教育普及普惠督导评估重点指标采集表（幼儿园）'!W74</f>
        <v>0</v>
      </c>
      <c r="AC73" s="16" t="e">
        <f>'附件7学前教育普及普惠督导评估重点指标采集表（幼儿园）'!X74/'附件7学前教育普及普惠督导评估重点指标采集表（幼儿园）'!G74</f>
        <v>#DIV/0!</v>
      </c>
      <c r="AD73" s="16" t="e">
        <f>'附件7学前教育普及普惠督导评估重点指标采集表（幼儿园）'!Y74/'附件7学前教育普及普惠督导评估重点指标采集表（幼儿园）'!G74</f>
        <v>#DIV/0!</v>
      </c>
      <c r="AE73" s="16" t="e">
        <f>'附件7学前教育普及普惠督导评估重点指标采集表（幼儿园）'!Z74/'附件7学前教育普及普惠督导评估重点指标采集表（幼儿园）'!G74</f>
        <v>#DIV/0!</v>
      </c>
      <c r="AF73" s="16">
        <f>'附件7学前教育普及普惠督导评估重点指标采集表（幼儿园）'!AA74</f>
        <v>0</v>
      </c>
      <c r="AG73" s="16">
        <f>'附件7学前教育普及普惠督导评估重点指标采集表（幼儿园）'!AB74</f>
        <v>0</v>
      </c>
      <c r="AH73" s="16">
        <f>'附件7学前教育普及普惠督导评估重点指标采集表（幼儿园）'!AC74</f>
        <v>0</v>
      </c>
      <c r="AI73" s="16">
        <f>'附件7学前教育普及普惠督导评估重点指标采集表（幼儿园）'!AD74</f>
        <v>0</v>
      </c>
      <c r="AJ73" s="16">
        <f>'附件7学前教育普及普惠督导评估重点指标采集表（幼儿园）'!AE74</f>
        <v>0</v>
      </c>
      <c r="AK73" s="16">
        <f>'附件7学前教育普及普惠督导评估重点指标采集表（幼儿园）'!AF74</f>
        <v>0</v>
      </c>
      <c r="AL73" s="16">
        <f>'附件7学前教育普及普惠督导评估重点指标采集表（幼儿园）'!AG74</f>
        <v>0</v>
      </c>
      <c r="AM73" s="16">
        <f>'附件7学前教育普及普惠督导评估重点指标采集表（幼儿园）'!AH74</f>
        <v>0</v>
      </c>
      <c r="AN73" s="16">
        <f>'附件7学前教育普及普惠督导评估重点指标采集表（幼儿园）'!AI74</f>
        <v>0</v>
      </c>
      <c r="AO73" s="16" t="e">
        <f>'附件7学前教育普及普惠督导评估重点指标采集表（幼儿园）'!AJ74/'附件7学前教育普及普惠督导评估重点指标采集表（幼儿园）'!G74</f>
        <v>#DIV/0!</v>
      </c>
      <c r="AP73" s="16">
        <f>'附件7学前教育普及普惠督导评估重点指标采集表（幼儿园）'!AK74</f>
        <v>0</v>
      </c>
      <c r="AQ73" s="16">
        <f>'附件7学前教育普及普惠督导评估重点指标采集表（幼儿园）'!AL74</f>
        <v>0</v>
      </c>
      <c r="AR73" s="16">
        <f>'附件7学前教育普及普惠督导评估重点指标采集表（幼儿园）'!AM74</f>
        <v>0</v>
      </c>
      <c r="AS73" s="16">
        <f>'附件7学前教育普及普惠督导评估重点指标采集表（幼儿园）'!AN74</f>
        <v>0</v>
      </c>
      <c r="AT73" s="16">
        <f>'附件7学前教育普及普惠督导评估重点指标采集表（幼儿园）'!AO74</f>
        <v>0</v>
      </c>
    </row>
    <row r="74" ht="17.4" spans="1:46">
      <c r="A74" s="25">
        <v>68</v>
      </c>
      <c r="B74" s="16">
        <f>'附件7学前教育普及普惠督导评估重点指标采集表（幼儿园）'!B75</f>
        <v>0</v>
      </c>
      <c r="C74" s="16">
        <f>'附件7学前教育普及普惠督导评估重点指标采集表（幼儿园）'!C75</f>
        <v>0</v>
      </c>
      <c r="D74" s="16">
        <f>'附件7学前教育普及普惠督导评估重点指标采集表（幼儿园）'!D75</f>
        <v>0</v>
      </c>
      <c r="E74" s="16">
        <f>'附件7学前教育普及普惠督导评估重点指标采集表（幼儿园）'!E75</f>
        <v>0</v>
      </c>
      <c r="F74" s="16">
        <f>'附件7学前教育普及普惠督导评估重点指标采集表（幼儿园）'!F75</f>
        <v>0</v>
      </c>
      <c r="G74" s="16">
        <f>'附件7学前教育普及普惠督导评估重点指标采集表（幼儿园）'!G75</f>
        <v>0</v>
      </c>
      <c r="H74" s="16">
        <f>'附件7学前教育普及普惠督导评估重点指标采集表（幼儿园）'!H75</f>
        <v>0</v>
      </c>
      <c r="I74" s="16">
        <f>'附件7学前教育普及普惠督导评估重点指标采集表（幼儿园）'!I75</f>
        <v>0</v>
      </c>
      <c r="J74" s="16">
        <f>'附件7学前教育普及普惠督导评估重点指标采集表（幼儿园）'!J75</f>
        <v>0</v>
      </c>
      <c r="K74" s="26" t="e">
        <f>'附件7学前教育普及普惠督导评估重点指标采集表（幼儿园）'!H75/'附件7学前教育普及普惠督导评估重点指标采集表（幼儿园）'!G75</f>
        <v>#DIV/0!</v>
      </c>
      <c r="L74" s="16">
        <f>'附件7学前教育普及普惠督导评估重点指标采集表（幼儿园）'!K75</f>
        <v>0</v>
      </c>
      <c r="M74" s="26" t="e">
        <f>'附件7学前教育普及普惠督导评估重点指标采集表（幼儿园）'!K75/'附件7学前教育普及普惠督导评估重点指标采集表（幼儿园）'!G75</f>
        <v>#DIV/0!</v>
      </c>
      <c r="N74" s="16">
        <f>'附件7学前教育普及普惠督导评估重点指标采集表（幼儿园）'!L75</f>
        <v>0</v>
      </c>
      <c r="O74" s="16">
        <f>'附件7学前教育普及普惠督导评估重点指标采集表（幼儿园）'!M75</f>
        <v>0</v>
      </c>
      <c r="P74" s="27" t="e">
        <f>'附件7学前教育普及普惠督导评估重点指标采集表（幼儿园）'!M75/'附件7学前教育普及普惠督导评估重点指标采集表（幼儿园）'!L75*100</f>
        <v>#DIV/0!</v>
      </c>
      <c r="Q74" s="16">
        <f>'附件7学前教育普及普惠督导评估重点指标采集表（幼儿园）'!N75+'附件7学前教育普及普惠督导评估重点指标采集表（幼儿园）'!P75+'附件7学前教育普及普惠督导评估重点指标采集表（幼儿园）'!R75+'附件7学前教育普及普惠督导评估重点指标采集表（幼儿园）'!T75</f>
        <v>0</v>
      </c>
      <c r="R74" s="27" t="e">
        <f>('附件7学前教育普及普惠督导评估重点指标采集表（幼儿园）'!O75+'附件7学前教育普及普惠督导评估重点指标采集表（幼儿园）'!Q75+'附件7学前教育普及普惠督导评估重点指标采集表（幼儿园）'!S75+'附件7学前教育普及普惠督导评估重点指标采集表（幼儿园）'!U75)/Q74*100</f>
        <v>#DIV/0!</v>
      </c>
      <c r="S74" s="16">
        <f>'附件7学前教育普及普惠督导评估重点指标采集表（幼儿园）'!N75</f>
        <v>0</v>
      </c>
      <c r="T74" s="16">
        <f>'附件7学前教育普及普惠督导评估重点指标采集表（幼儿园）'!O75</f>
        <v>0</v>
      </c>
      <c r="U74" s="16">
        <f>'附件7学前教育普及普惠督导评估重点指标采集表（幼儿园）'!P75</f>
        <v>0</v>
      </c>
      <c r="V74" s="16">
        <f>'附件7学前教育普及普惠督导评估重点指标采集表（幼儿园）'!Q75</f>
        <v>0</v>
      </c>
      <c r="W74" s="16">
        <f>'附件7学前教育普及普惠督导评估重点指标采集表（幼儿园）'!R75</f>
        <v>0</v>
      </c>
      <c r="X74" s="16">
        <f>'附件7学前教育普及普惠督导评估重点指标采集表（幼儿园）'!S75</f>
        <v>0</v>
      </c>
      <c r="Y74" s="16">
        <f>'附件7学前教育普及普惠督导评估重点指标采集表（幼儿园）'!T75</f>
        <v>0</v>
      </c>
      <c r="Z74" s="16">
        <f>'附件7学前教育普及普惠督导评估重点指标采集表（幼儿园）'!U75</f>
        <v>0</v>
      </c>
      <c r="AA74" s="16">
        <f>'附件7学前教育普及普惠督导评估重点指标采集表（幼儿园）'!V75</f>
        <v>0</v>
      </c>
      <c r="AB74" s="16">
        <f>'附件7学前教育普及普惠督导评估重点指标采集表（幼儿园）'!W75</f>
        <v>0</v>
      </c>
      <c r="AC74" s="16" t="e">
        <f>'附件7学前教育普及普惠督导评估重点指标采集表（幼儿园）'!X75/'附件7学前教育普及普惠督导评估重点指标采集表（幼儿园）'!G75</f>
        <v>#DIV/0!</v>
      </c>
      <c r="AD74" s="16" t="e">
        <f>'附件7学前教育普及普惠督导评估重点指标采集表（幼儿园）'!Y75/'附件7学前教育普及普惠督导评估重点指标采集表（幼儿园）'!G75</f>
        <v>#DIV/0!</v>
      </c>
      <c r="AE74" s="16" t="e">
        <f>'附件7学前教育普及普惠督导评估重点指标采集表（幼儿园）'!Z75/'附件7学前教育普及普惠督导评估重点指标采集表（幼儿园）'!G75</f>
        <v>#DIV/0!</v>
      </c>
      <c r="AF74" s="16">
        <f>'附件7学前教育普及普惠督导评估重点指标采集表（幼儿园）'!AA75</f>
        <v>0</v>
      </c>
      <c r="AG74" s="16">
        <f>'附件7学前教育普及普惠督导评估重点指标采集表（幼儿园）'!AB75</f>
        <v>0</v>
      </c>
      <c r="AH74" s="16">
        <f>'附件7学前教育普及普惠督导评估重点指标采集表（幼儿园）'!AC75</f>
        <v>0</v>
      </c>
      <c r="AI74" s="16">
        <f>'附件7学前教育普及普惠督导评估重点指标采集表（幼儿园）'!AD75</f>
        <v>0</v>
      </c>
      <c r="AJ74" s="16">
        <f>'附件7学前教育普及普惠督导评估重点指标采集表（幼儿园）'!AE75</f>
        <v>0</v>
      </c>
      <c r="AK74" s="16">
        <f>'附件7学前教育普及普惠督导评估重点指标采集表（幼儿园）'!AF75</f>
        <v>0</v>
      </c>
      <c r="AL74" s="16">
        <f>'附件7学前教育普及普惠督导评估重点指标采集表（幼儿园）'!AG75</f>
        <v>0</v>
      </c>
      <c r="AM74" s="16">
        <f>'附件7学前教育普及普惠督导评估重点指标采集表（幼儿园）'!AH75</f>
        <v>0</v>
      </c>
      <c r="AN74" s="16">
        <f>'附件7学前教育普及普惠督导评估重点指标采集表（幼儿园）'!AI75</f>
        <v>0</v>
      </c>
      <c r="AO74" s="16" t="e">
        <f>'附件7学前教育普及普惠督导评估重点指标采集表（幼儿园）'!AJ75/'附件7学前教育普及普惠督导评估重点指标采集表（幼儿园）'!G75</f>
        <v>#DIV/0!</v>
      </c>
      <c r="AP74" s="16">
        <f>'附件7学前教育普及普惠督导评估重点指标采集表（幼儿园）'!AK75</f>
        <v>0</v>
      </c>
      <c r="AQ74" s="16">
        <f>'附件7学前教育普及普惠督导评估重点指标采集表（幼儿园）'!AL75</f>
        <v>0</v>
      </c>
      <c r="AR74" s="16">
        <f>'附件7学前教育普及普惠督导评估重点指标采集表（幼儿园）'!AM75</f>
        <v>0</v>
      </c>
      <c r="AS74" s="16">
        <f>'附件7学前教育普及普惠督导评估重点指标采集表（幼儿园）'!AN75</f>
        <v>0</v>
      </c>
      <c r="AT74" s="16">
        <f>'附件7学前教育普及普惠督导评估重点指标采集表（幼儿园）'!AO75</f>
        <v>0</v>
      </c>
    </row>
    <row r="75" ht="17.4" spans="1:46">
      <c r="A75" s="25">
        <v>69</v>
      </c>
      <c r="B75" s="16">
        <f>'附件7学前教育普及普惠督导评估重点指标采集表（幼儿园）'!B76</f>
        <v>0</v>
      </c>
      <c r="C75" s="16">
        <f>'附件7学前教育普及普惠督导评估重点指标采集表（幼儿园）'!C76</f>
        <v>0</v>
      </c>
      <c r="D75" s="16">
        <f>'附件7学前教育普及普惠督导评估重点指标采集表（幼儿园）'!D76</f>
        <v>0</v>
      </c>
      <c r="E75" s="16">
        <f>'附件7学前教育普及普惠督导评估重点指标采集表（幼儿园）'!E76</f>
        <v>0</v>
      </c>
      <c r="F75" s="16">
        <f>'附件7学前教育普及普惠督导评估重点指标采集表（幼儿园）'!F76</f>
        <v>0</v>
      </c>
      <c r="G75" s="16">
        <f>'附件7学前教育普及普惠督导评估重点指标采集表（幼儿园）'!G76</f>
        <v>0</v>
      </c>
      <c r="H75" s="16">
        <f>'附件7学前教育普及普惠督导评估重点指标采集表（幼儿园）'!H76</f>
        <v>0</v>
      </c>
      <c r="I75" s="16">
        <f>'附件7学前教育普及普惠督导评估重点指标采集表（幼儿园）'!I76</f>
        <v>0</v>
      </c>
      <c r="J75" s="16">
        <f>'附件7学前教育普及普惠督导评估重点指标采集表（幼儿园）'!J76</f>
        <v>0</v>
      </c>
      <c r="K75" s="26" t="e">
        <f>'附件7学前教育普及普惠督导评估重点指标采集表（幼儿园）'!H76/'附件7学前教育普及普惠督导评估重点指标采集表（幼儿园）'!G76</f>
        <v>#DIV/0!</v>
      </c>
      <c r="L75" s="16">
        <f>'附件7学前教育普及普惠督导评估重点指标采集表（幼儿园）'!K76</f>
        <v>0</v>
      </c>
      <c r="M75" s="26" t="e">
        <f>'附件7学前教育普及普惠督导评估重点指标采集表（幼儿园）'!K76/'附件7学前教育普及普惠督导评估重点指标采集表（幼儿园）'!G76</f>
        <v>#DIV/0!</v>
      </c>
      <c r="N75" s="16">
        <f>'附件7学前教育普及普惠督导评估重点指标采集表（幼儿园）'!L76</f>
        <v>0</v>
      </c>
      <c r="O75" s="16">
        <f>'附件7学前教育普及普惠督导评估重点指标采集表（幼儿园）'!M76</f>
        <v>0</v>
      </c>
      <c r="P75" s="27" t="e">
        <f>'附件7学前教育普及普惠督导评估重点指标采集表（幼儿园）'!M76/'附件7学前教育普及普惠督导评估重点指标采集表（幼儿园）'!L76*100</f>
        <v>#DIV/0!</v>
      </c>
      <c r="Q75" s="16">
        <f>'附件7学前教育普及普惠督导评估重点指标采集表（幼儿园）'!N76+'附件7学前教育普及普惠督导评估重点指标采集表（幼儿园）'!P76+'附件7学前教育普及普惠督导评估重点指标采集表（幼儿园）'!R76+'附件7学前教育普及普惠督导评估重点指标采集表（幼儿园）'!T76</f>
        <v>0</v>
      </c>
      <c r="R75" s="27" t="e">
        <f>('附件7学前教育普及普惠督导评估重点指标采集表（幼儿园）'!O76+'附件7学前教育普及普惠督导评估重点指标采集表（幼儿园）'!Q76+'附件7学前教育普及普惠督导评估重点指标采集表（幼儿园）'!S76+'附件7学前教育普及普惠督导评估重点指标采集表（幼儿园）'!U76)/Q75*100</f>
        <v>#DIV/0!</v>
      </c>
      <c r="S75" s="16">
        <f>'附件7学前教育普及普惠督导评估重点指标采集表（幼儿园）'!N76</f>
        <v>0</v>
      </c>
      <c r="T75" s="16">
        <f>'附件7学前教育普及普惠督导评估重点指标采集表（幼儿园）'!O76</f>
        <v>0</v>
      </c>
      <c r="U75" s="16">
        <f>'附件7学前教育普及普惠督导评估重点指标采集表（幼儿园）'!P76</f>
        <v>0</v>
      </c>
      <c r="V75" s="16">
        <f>'附件7学前教育普及普惠督导评估重点指标采集表（幼儿园）'!Q76</f>
        <v>0</v>
      </c>
      <c r="W75" s="16">
        <f>'附件7学前教育普及普惠督导评估重点指标采集表（幼儿园）'!R76</f>
        <v>0</v>
      </c>
      <c r="X75" s="16">
        <f>'附件7学前教育普及普惠督导评估重点指标采集表（幼儿园）'!S76</f>
        <v>0</v>
      </c>
      <c r="Y75" s="16">
        <f>'附件7学前教育普及普惠督导评估重点指标采集表（幼儿园）'!T76</f>
        <v>0</v>
      </c>
      <c r="Z75" s="16">
        <f>'附件7学前教育普及普惠督导评估重点指标采集表（幼儿园）'!U76</f>
        <v>0</v>
      </c>
      <c r="AA75" s="16">
        <f>'附件7学前教育普及普惠督导评估重点指标采集表（幼儿园）'!V76</f>
        <v>0</v>
      </c>
      <c r="AB75" s="16">
        <f>'附件7学前教育普及普惠督导评估重点指标采集表（幼儿园）'!W76</f>
        <v>0</v>
      </c>
      <c r="AC75" s="16" t="e">
        <f>'附件7学前教育普及普惠督导评估重点指标采集表（幼儿园）'!X76/'附件7学前教育普及普惠督导评估重点指标采集表（幼儿园）'!G76</f>
        <v>#DIV/0!</v>
      </c>
      <c r="AD75" s="16" t="e">
        <f>'附件7学前教育普及普惠督导评估重点指标采集表（幼儿园）'!Y76/'附件7学前教育普及普惠督导评估重点指标采集表（幼儿园）'!G76</f>
        <v>#DIV/0!</v>
      </c>
      <c r="AE75" s="16" t="e">
        <f>'附件7学前教育普及普惠督导评估重点指标采集表（幼儿园）'!Z76/'附件7学前教育普及普惠督导评估重点指标采集表（幼儿园）'!G76</f>
        <v>#DIV/0!</v>
      </c>
      <c r="AF75" s="16">
        <f>'附件7学前教育普及普惠督导评估重点指标采集表（幼儿园）'!AA76</f>
        <v>0</v>
      </c>
      <c r="AG75" s="16">
        <f>'附件7学前教育普及普惠督导评估重点指标采集表（幼儿园）'!AB76</f>
        <v>0</v>
      </c>
      <c r="AH75" s="16">
        <f>'附件7学前教育普及普惠督导评估重点指标采集表（幼儿园）'!AC76</f>
        <v>0</v>
      </c>
      <c r="AI75" s="16">
        <f>'附件7学前教育普及普惠督导评估重点指标采集表（幼儿园）'!AD76</f>
        <v>0</v>
      </c>
      <c r="AJ75" s="16">
        <f>'附件7学前教育普及普惠督导评估重点指标采集表（幼儿园）'!AE76</f>
        <v>0</v>
      </c>
      <c r="AK75" s="16">
        <f>'附件7学前教育普及普惠督导评估重点指标采集表（幼儿园）'!AF76</f>
        <v>0</v>
      </c>
      <c r="AL75" s="16">
        <f>'附件7学前教育普及普惠督导评估重点指标采集表（幼儿园）'!AG76</f>
        <v>0</v>
      </c>
      <c r="AM75" s="16">
        <f>'附件7学前教育普及普惠督导评估重点指标采集表（幼儿园）'!AH76</f>
        <v>0</v>
      </c>
      <c r="AN75" s="16">
        <f>'附件7学前教育普及普惠督导评估重点指标采集表（幼儿园）'!AI76</f>
        <v>0</v>
      </c>
      <c r="AO75" s="16" t="e">
        <f>'附件7学前教育普及普惠督导评估重点指标采集表（幼儿园）'!AJ76/'附件7学前教育普及普惠督导评估重点指标采集表（幼儿园）'!G76</f>
        <v>#DIV/0!</v>
      </c>
      <c r="AP75" s="16">
        <f>'附件7学前教育普及普惠督导评估重点指标采集表（幼儿园）'!AK76</f>
        <v>0</v>
      </c>
      <c r="AQ75" s="16">
        <f>'附件7学前教育普及普惠督导评估重点指标采集表（幼儿园）'!AL76</f>
        <v>0</v>
      </c>
      <c r="AR75" s="16">
        <f>'附件7学前教育普及普惠督导评估重点指标采集表（幼儿园）'!AM76</f>
        <v>0</v>
      </c>
      <c r="AS75" s="16">
        <f>'附件7学前教育普及普惠督导评估重点指标采集表（幼儿园）'!AN76</f>
        <v>0</v>
      </c>
      <c r="AT75" s="16">
        <f>'附件7学前教育普及普惠督导评估重点指标采集表（幼儿园）'!AO76</f>
        <v>0</v>
      </c>
    </row>
    <row r="76" ht="17.4" spans="1:46">
      <c r="A76" s="25">
        <v>70</v>
      </c>
      <c r="B76" s="16">
        <f>'附件7学前教育普及普惠督导评估重点指标采集表（幼儿园）'!B77</f>
        <v>0</v>
      </c>
      <c r="C76" s="16">
        <f>'附件7学前教育普及普惠督导评估重点指标采集表（幼儿园）'!C77</f>
        <v>0</v>
      </c>
      <c r="D76" s="16">
        <f>'附件7学前教育普及普惠督导评估重点指标采集表（幼儿园）'!D77</f>
        <v>0</v>
      </c>
      <c r="E76" s="16">
        <f>'附件7学前教育普及普惠督导评估重点指标采集表（幼儿园）'!E77</f>
        <v>0</v>
      </c>
      <c r="F76" s="16">
        <f>'附件7学前教育普及普惠督导评估重点指标采集表（幼儿园）'!F77</f>
        <v>0</v>
      </c>
      <c r="G76" s="16">
        <f>'附件7学前教育普及普惠督导评估重点指标采集表（幼儿园）'!G77</f>
        <v>0</v>
      </c>
      <c r="H76" s="16">
        <f>'附件7学前教育普及普惠督导评估重点指标采集表（幼儿园）'!H77</f>
        <v>0</v>
      </c>
      <c r="I76" s="16">
        <f>'附件7学前教育普及普惠督导评估重点指标采集表（幼儿园）'!I77</f>
        <v>0</v>
      </c>
      <c r="J76" s="16">
        <f>'附件7学前教育普及普惠督导评估重点指标采集表（幼儿园）'!J77</f>
        <v>0</v>
      </c>
      <c r="K76" s="26" t="e">
        <f>'附件7学前教育普及普惠督导评估重点指标采集表（幼儿园）'!H77/'附件7学前教育普及普惠督导评估重点指标采集表（幼儿园）'!G77</f>
        <v>#DIV/0!</v>
      </c>
      <c r="L76" s="16">
        <f>'附件7学前教育普及普惠督导评估重点指标采集表（幼儿园）'!K77</f>
        <v>0</v>
      </c>
      <c r="M76" s="26" t="e">
        <f>'附件7学前教育普及普惠督导评估重点指标采集表（幼儿园）'!K77/'附件7学前教育普及普惠督导评估重点指标采集表（幼儿园）'!G77</f>
        <v>#DIV/0!</v>
      </c>
      <c r="N76" s="16">
        <f>'附件7学前教育普及普惠督导评估重点指标采集表（幼儿园）'!L77</f>
        <v>0</v>
      </c>
      <c r="O76" s="16">
        <f>'附件7学前教育普及普惠督导评估重点指标采集表（幼儿园）'!M77</f>
        <v>0</v>
      </c>
      <c r="P76" s="27" t="e">
        <f>'附件7学前教育普及普惠督导评估重点指标采集表（幼儿园）'!M77/'附件7学前教育普及普惠督导评估重点指标采集表（幼儿园）'!L77*100</f>
        <v>#DIV/0!</v>
      </c>
      <c r="Q76" s="16">
        <f>'附件7学前教育普及普惠督导评估重点指标采集表（幼儿园）'!N77+'附件7学前教育普及普惠督导评估重点指标采集表（幼儿园）'!P77+'附件7学前教育普及普惠督导评估重点指标采集表（幼儿园）'!R77+'附件7学前教育普及普惠督导评估重点指标采集表（幼儿园）'!T77</f>
        <v>0</v>
      </c>
      <c r="R76" s="27" t="e">
        <f>('附件7学前教育普及普惠督导评估重点指标采集表（幼儿园）'!O77+'附件7学前教育普及普惠督导评估重点指标采集表（幼儿园）'!Q77+'附件7学前教育普及普惠督导评估重点指标采集表（幼儿园）'!S77+'附件7学前教育普及普惠督导评估重点指标采集表（幼儿园）'!U77)/Q76*100</f>
        <v>#DIV/0!</v>
      </c>
      <c r="S76" s="16">
        <f>'附件7学前教育普及普惠督导评估重点指标采集表（幼儿园）'!N77</f>
        <v>0</v>
      </c>
      <c r="T76" s="16">
        <f>'附件7学前教育普及普惠督导评估重点指标采集表（幼儿园）'!O77</f>
        <v>0</v>
      </c>
      <c r="U76" s="16">
        <f>'附件7学前教育普及普惠督导评估重点指标采集表（幼儿园）'!P77</f>
        <v>0</v>
      </c>
      <c r="V76" s="16">
        <f>'附件7学前教育普及普惠督导评估重点指标采集表（幼儿园）'!Q77</f>
        <v>0</v>
      </c>
      <c r="W76" s="16">
        <f>'附件7学前教育普及普惠督导评估重点指标采集表（幼儿园）'!R77</f>
        <v>0</v>
      </c>
      <c r="X76" s="16">
        <f>'附件7学前教育普及普惠督导评估重点指标采集表（幼儿园）'!S77</f>
        <v>0</v>
      </c>
      <c r="Y76" s="16">
        <f>'附件7学前教育普及普惠督导评估重点指标采集表（幼儿园）'!T77</f>
        <v>0</v>
      </c>
      <c r="Z76" s="16">
        <f>'附件7学前教育普及普惠督导评估重点指标采集表（幼儿园）'!U77</f>
        <v>0</v>
      </c>
      <c r="AA76" s="16">
        <f>'附件7学前教育普及普惠督导评估重点指标采集表（幼儿园）'!V77</f>
        <v>0</v>
      </c>
      <c r="AB76" s="16">
        <f>'附件7学前教育普及普惠督导评估重点指标采集表（幼儿园）'!W77</f>
        <v>0</v>
      </c>
      <c r="AC76" s="16" t="e">
        <f>'附件7学前教育普及普惠督导评估重点指标采集表（幼儿园）'!X77/'附件7学前教育普及普惠督导评估重点指标采集表（幼儿园）'!G77</f>
        <v>#DIV/0!</v>
      </c>
      <c r="AD76" s="16" t="e">
        <f>'附件7学前教育普及普惠督导评估重点指标采集表（幼儿园）'!Y77/'附件7学前教育普及普惠督导评估重点指标采集表（幼儿园）'!G77</f>
        <v>#DIV/0!</v>
      </c>
      <c r="AE76" s="16" t="e">
        <f>'附件7学前教育普及普惠督导评估重点指标采集表（幼儿园）'!Z77/'附件7学前教育普及普惠督导评估重点指标采集表（幼儿园）'!G77</f>
        <v>#DIV/0!</v>
      </c>
      <c r="AF76" s="16">
        <f>'附件7学前教育普及普惠督导评估重点指标采集表（幼儿园）'!AA77</f>
        <v>0</v>
      </c>
      <c r="AG76" s="16">
        <f>'附件7学前教育普及普惠督导评估重点指标采集表（幼儿园）'!AB77</f>
        <v>0</v>
      </c>
      <c r="AH76" s="16">
        <f>'附件7学前教育普及普惠督导评估重点指标采集表（幼儿园）'!AC77</f>
        <v>0</v>
      </c>
      <c r="AI76" s="16">
        <f>'附件7学前教育普及普惠督导评估重点指标采集表（幼儿园）'!AD77</f>
        <v>0</v>
      </c>
      <c r="AJ76" s="16">
        <f>'附件7学前教育普及普惠督导评估重点指标采集表（幼儿园）'!AE77</f>
        <v>0</v>
      </c>
      <c r="AK76" s="16">
        <f>'附件7学前教育普及普惠督导评估重点指标采集表（幼儿园）'!AF77</f>
        <v>0</v>
      </c>
      <c r="AL76" s="16">
        <f>'附件7学前教育普及普惠督导评估重点指标采集表（幼儿园）'!AG77</f>
        <v>0</v>
      </c>
      <c r="AM76" s="16">
        <f>'附件7学前教育普及普惠督导评估重点指标采集表（幼儿园）'!AH77</f>
        <v>0</v>
      </c>
      <c r="AN76" s="16">
        <f>'附件7学前教育普及普惠督导评估重点指标采集表（幼儿园）'!AI77</f>
        <v>0</v>
      </c>
      <c r="AO76" s="16" t="e">
        <f>'附件7学前教育普及普惠督导评估重点指标采集表（幼儿园）'!AJ77/'附件7学前教育普及普惠督导评估重点指标采集表（幼儿园）'!G77</f>
        <v>#DIV/0!</v>
      </c>
      <c r="AP76" s="16">
        <f>'附件7学前教育普及普惠督导评估重点指标采集表（幼儿园）'!AK77</f>
        <v>0</v>
      </c>
      <c r="AQ76" s="16">
        <f>'附件7学前教育普及普惠督导评估重点指标采集表（幼儿园）'!AL77</f>
        <v>0</v>
      </c>
      <c r="AR76" s="16">
        <f>'附件7学前教育普及普惠督导评估重点指标采集表（幼儿园）'!AM77</f>
        <v>0</v>
      </c>
      <c r="AS76" s="16">
        <f>'附件7学前教育普及普惠督导评估重点指标采集表（幼儿园）'!AN77</f>
        <v>0</v>
      </c>
      <c r="AT76" s="16">
        <f>'附件7学前教育普及普惠督导评估重点指标采集表（幼儿园）'!AO77</f>
        <v>0</v>
      </c>
    </row>
    <row r="77" ht="17.4" spans="1:46">
      <c r="A77" s="25">
        <v>71</v>
      </c>
      <c r="B77" s="16">
        <f>'附件7学前教育普及普惠督导评估重点指标采集表（幼儿园）'!B78</f>
        <v>0</v>
      </c>
      <c r="C77" s="16">
        <f>'附件7学前教育普及普惠督导评估重点指标采集表（幼儿园）'!C78</f>
        <v>0</v>
      </c>
      <c r="D77" s="16">
        <f>'附件7学前教育普及普惠督导评估重点指标采集表（幼儿园）'!D78</f>
        <v>0</v>
      </c>
      <c r="E77" s="16">
        <f>'附件7学前教育普及普惠督导评估重点指标采集表（幼儿园）'!E78</f>
        <v>0</v>
      </c>
      <c r="F77" s="16">
        <f>'附件7学前教育普及普惠督导评估重点指标采集表（幼儿园）'!F78</f>
        <v>0</v>
      </c>
      <c r="G77" s="16">
        <f>'附件7学前教育普及普惠督导评估重点指标采集表（幼儿园）'!G78</f>
        <v>0</v>
      </c>
      <c r="H77" s="16">
        <f>'附件7学前教育普及普惠督导评估重点指标采集表（幼儿园）'!H78</f>
        <v>0</v>
      </c>
      <c r="I77" s="16">
        <f>'附件7学前教育普及普惠督导评估重点指标采集表（幼儿园）'!I78</f>
        <v>0</v>
      </c>
      <c r="J77" s="16">
        <f>'附件7学前教育普及普惠督导评估重点指标采集表（幼儿园）'!J78</f>
        <v>0</v>
      </c>
      <c r="K77" s="26" t="e">
        <f>'附件7学前教育普及普惠督导评估重点指标采集表（幼儿园）'!H78/'附件7学前教育普及普惠督导评估重点指标采集表（幼儿园）'!G78</f>
        <v>#DIV/0!</v>
      </c>
      <c r="L77" s="16">
        <f>'附件7学前教育普及普惠督导评估重点指标采集表（幼儿园）'!K78</f>
        <v>0</v>
      </c>
      <c r="M77" s="26" t="e">
        <f>'附件7学前教育普及普惠督导评估重点指标采集表（幼儿园）'!K78/'附件7学前教育普及普惠督导评估重点指标采集表（幼儿园）'!G78</f>
        <v>#DIV/0!</v>
      </c>
      <c r="N77" s="16">
        <f>'附件7学前教育普及普惠督导评估重点指标采集表（幼儿园）'!L78</f>
        <v>0</v>
      </c>
      <c r="O77" s="16">
        <f>'附件7学前教育普及普惠督导评估重点指标采集表（幼儿园）'!M78</f>
        <v>0</v>
      </c>
      <c r="P77" s="27" t="e">
        <f>'附件7学前教育普及普惠督导评估重点指标采集表（幼儿园）'!M78/'附件7学前教育普及普惠督导评估重点指标采集表（幼儿园）'!L78*100</f>
        <v>#DIV/0!</v>
      </c>
      <c r="Q77" s="16">
        <f>'附件7学前教育普及普惠督导评估重点指标采集表（幼儿园）'!N78+'附件7学前教育普及普惠督导评估重点指标采集表（幼儿园）'!P78+'附件7学前教育普及普惠督导评估重点指标采集表（幼儿园）'!R78+'附件7学前教育普及普惠督导评估重点指标采集表（幼儿园）'!T78</f>
        <v>0</v>
      </c>
      <c r="R77" s="27" t="e">
        <f>('附件7学前教育普及普惠督导评估重点指标采集表（幼儿园）'!O78+'附件7学前教育普及普惠督导评估重点指标采集表（幼儿园）'!Q78+'附件7学前教育普及普惠督导评估重点指标采集表（幼儿园）'!S78+'附件7学前教育普及普惠督导评估重点指标采集表（幼儿园）'!U78)/Q77*100</f>
        <v>#DIV/0!</v>
      </c>
      <c r="S77" s="16">
        <f>'附件7学前教育普及普惠督导评估重点指标采集表（幼儿园）'!N78</f>
        <v>0</v>
      </c>
      <c r="T77" s="16">
        <f>'附件7学前教育普及普惠督导评估重点指标采集表（幼儿园）'!O78</f>
        <v>0</v>
      </c>
      <c r="U77" s="16">
        <f>'附件7学前教育普及普惠督导评估重点指标采集表（幼儿园）'!P78</f>
        <v>0</v>
      </c>
      <c r="V77" s="16">
        <f>'附件7学前教育普及普惠督导评估重点指标采集表（幼儿园）'!Q78</f>
        <v>0</v>
      </c>
      <c r="W77" s="16">
        <f>'附件7学前教育普及普惠督导评估重点指标采集表（幼儿园）'!R78</f>
        <v>0</v>
      </c>
      <c r="X77" s="16">
        <f>'附件7学前教育普及普惠督导评估重点指标采集表（幼儿园）'!S78</f>
        <v>0</v>
      </c>
      <c r="Y77" s="16">
        <f>'附件7学前教育普及普惠督导评估重点指标采集表（幼儿园）'!T78</f>
        <v>0</v>
      </c>
      <c r="Z77" s="16">
        <f>'附件7学前教育普及普惠督导评估重点指标采集表（幼儿园）'!U78</f>
        <v>0</v>
      </c>
      <c r="AA77" s="16">
        <f>'附件7学前教育普及普惠督导评估重点指标采集表（幼儿园）'!V78</f>
        <v>0</v>
      </c>
      <c r="AB77" s="16">
        <f>'附件7学前教育普及普惠督导评估重点指标采集表（幼儿园）'!W78</f>
        <v>0</v>
      </c>
      <c r="AC77" s="16" t="e">
        <f>'附件7学前教育普及普惠督导评估重点指标采集表（幼儿园）'!X78/'附件7学前教育普及普惠督导评估重点指标采集表（幼儿园）'!G78</f>
        <v>#DIV/0!</v>
      </c>
      <c r="AD77" s="16" t="e">
        <f>'附件7学前教育普及普惠督导评估重点指标采集表（幼儿园）'!Y78/'附件7学前教育普及普惠督导评估重点指标采集表（幼儿园）'!G78</f>
        <v>#DIV/0!</v>
      </c>
      <c r="AE77" s="16" t="e">
        <f>'附件7学前教育普及普惠督导评估重点指标采集表（幼儿园）'!Z78/'附件7学前教育普及普惠督导评估重点指标采集表（幼儿园）'!G78</f>
        <v>#DIV/0!</v>
      </c>
      <c r="AF77" s="16">
        <f>'附件7学前教育普及普惠督导评估重点指标采集表（幼儿园）'!AA78</f>
        <v>0</v>
      </c>
      <c r="AG77" s="16">
        <f>'附件7学前教育普及普惠督导评估重点指标采集表（幼儿园）'!AB78</f>
        <v>0</v>
      </c>
      <c r="AH77" s="16">
        <f>'附件7学前教育普及普惠督导评估重点指标采集表（幼儿园）'!AC78</f>
        <v>0</v>
      </c>
      <c r="AI77" s="16">
        <f>'附件7学前教育普及普惠督导评估重点指标采集表（幼儿园）'!AD78</f>
        <v>0</v>
      </c>
      <c r="AJ77" s="16">
        <f>'附件7学前教育普及普惠督导评估重点指标采集表（幼儿园）'!AE78</f>
        <v>0</v>
      </c>
      <c r="AK77" s="16">
        <f>'附件7学前教育普及普惠督导评估重点指标采集表（幼儿园）'!AF78</f>
        <v>0</v>
      </c>
      <c r="AL77" s="16">
        <f>'附件7学前教育普及普惠督导评估重点指标采集表（幼儿园）'!AG78</f>
        <v>0</v>
      </c>
      <c r="AM77" s="16">
        <f>'附件7学前教育普及普惠督导评估重点指标采集表（幼儿园）'!AH78</f>
        <v>0</v>
      </c>
      <c r="AN77" s="16">
        <f>'附件7学前教育普及普惠督导评估重点指标采集表（幼儿园）'!AI78</f>
        <v>0</v>
      </c>
      <c r="AO77" s="16" t="e">
        <f>'附件7学前教育普及普惠督导评估重点指标采集表（幼儿园）'!AJ78/'附件7学前教育普及普惠督导评估重点指标采集表（幼儿园）'!G78</f>
        <v>#DIV/0!</v>
      </c>
      <c r="AP77" s="16">
        <f>'附件7学前教育普及普惠督导评估重点指标采集表（幼儿园）'!AK78</f>
        <v>0</v>
      </c>
      <c r="AQ77" s="16">
        <f>'附件7学前教育普及普惠督导评估重点指标采集表（幼儿园）'!AL78</f>
        <v>0</v>
      </c>
      <c r="AR77" s="16">
        <f>'附件7学前教育普及普惠督导评估重点指标采集表（幼儿园）'!AM78</f>
        <v>0</v>
      </c>
      <c r="AS77" s="16">
        <f>'附件7学前教育普及普惠督导评估重点指标采集表（幼儿园）'!AN78</f>
        <v>0</v>
      </c>
      <c r="AT77" s="16">
        <f>'附件7学前教育普及普惠督导评估重点指标采集表（幼儿园）'!AO78</f>
        <v>0</v>
      </c>
    </row>
    <row r="78" ht="17.4" spans="1:46">
      <c r="A78" s="25">
        <v>72</v>
      </c>
      <c r="B78" s="16">
        <f>'附件7学前教育普及普惠督导评估重点指标采集表（幼儿园）'!B79</f>
        <v>0</v>
      </c>
      <c r="C78" s="16">
        <f>'附件7学前教育普及普惠督导评估重点指标采集表（幼儿园）'!C79</f>
        <v>0</v>
      </c>
      <c r="D78" s="16">
        <f>'附件7学前教育普及普惠督导评估重点指标采集表（幼儿园）'!D79</f>
        <v>0</v>
      </c>
      <c r="E78" s="16">
        <f>'附件7学前教育普及普惠督导评估重点指标采集表（幼儿园）'!E79</f>
        <v>0</v>
      </c>
      <c r="F78" s="16">
        <f>'附件7学前教育普及普惠督导评估重点指标采集表（幼儿园）'!F79</f>
        <v>0</v>
      </c>
      <c r="G78" s="16">
        <f>'附件7学前教育普及普惠督导评估重点指标采集表（幼儿园）'!G79</f>
        <v>0</v>
      </c>
      <c r="H78" s="16">
        <f>'附件7学前教育普及普惠督导评估重点指标采集表（幼儿园）'!H79</f>
        <v>0</v>
      </c>
      <c r="I78" s="16">
        <f>'附件7学前教育普及普惠督导评估重点指标采集表（幼儿园）'!I79</f>
        <v>0</v>
      </c>
      <c r="J78" s="16">
        <f>'附件7学前教育普及普惠督导评估重点指标采集表（幼儿园）'!J79</f>
        <v>0</v>
      </c>
      <c r="K78" s="26" t="e">
        <f>'附件7学前教育普及普惠督导评估重点指标采集表（幼儿园）'!H79/'附件7学前教育普及普惠督导评估重点指标采集表（幼儿园）'!G79</f>
        <v>#DIV/0!</v>
      </c>
      <c r="L78" s="16">
        <f>'附件7学前教育普及普惠督导评估重点指标采集表（幼儿园）'!K79</f>
        <v>0</v>
      </c>
      <c r="M78" s="26" t="e">
        <f>'附件7学前教育普及普惠督导评估重点指标采集表（幼儿园）'!K79/'附件7学前教育普及普惠督导评估重点指标采集表（幼儿园）'!G79</f>
        <v>#DIV/0!</v>
      </c>
      <c r="N78" s="16">
        <f>'附件7学前教育普及普惠督导评估重点指标采集表（幼儿园）'!L79</f>
        <v>0</v>
      </c>
      <c r="O78" s="16">
        <f>'附件7学前教育普及普惠督导评估重点指标采集表（幼儿园）'!M79</f>
        <v>0</v>
      </c>
      <c r="P78" s="27" t="e">
        <f>'附件7学前教育普及普惠督导评估重点指标采集表（幼儿园）'!M79/'附件7学前教育普及普惠督导评估重点指标采集表（幼儿园）'!L79*100</f>
        <v>#DIV/0!</v>
      </c>
      <c r="Q78" s="16">
        <f>'附件7学前教育普及普惠督导评估重点指标采集表（幼儿园）'!N79+'附件7学前教育普及普惠督导评估重点指标采集表（幼儿园）'!P79+'附件7学前教育普及普惠督导评估重点指标采集表（幼儿园）'!R79+'附件7学前教育普及普惠督导评估重点指标采集表（幼儿园）'!T79</f>
        <v>0</v>
      </c>
      <c r="R78" s="27" t="e">
        <f>('附件7学前教育普及普惠督导评估重点指标采集表（幼儿园）'!O79+'附件7学前教育普及普惠督导评估重点指标采集表（幼儿园）'!Q79+'附件7学前教育普及普惠督导评估重点指标采集表（幼儿园）'!S79+'附件7学前教育普及普惠督导评估重点指标采集表（幼儿园）'!U79)/Q78*100</f>
        <v>#DIV/0!</v>
      </c>
      <c r="S78" s="16">
        <f>'附件7学前教育普及普惠督导评估重点指标采集表（幼儿园）'!N79</f>
        <v>0</v>
      </c>
      <c r="T78" s="16">
        <f>'附件7学前教育普及普惠督导评估重点指标采集表（幼儿园）'!O79</f>
        <v>0</v>
      </c>
      <c r="U78" s="16">
        <f>'附件7学前教育普及普惠督导评估重点指标采集表（幼儿园）'!P79</f>
        <v>0</v>
      </c>
      <c r="V78" s="16">
        <f>'附件7学前教育普及普惠督导评估重点指标采集表（幼儿园）'!Q79</f>
        <v>0</v>
      </c>
      <c r="W78" s="16">
        <f>'附件7学前教育普及普惠督导评估重点指标采集表（幼儿园）'!R79</f>
        <v>0</v>
      </c>
      <c r="X78" s="16">
        <f>'附件7学前教育普及普惠督导评估重点指标采集表（幼儿园）'!S79</f>
        <v>0</v>
      </c>
      <c r="Y78" s="16">
        <f>'附件7学前教育普及普惠督导评估重点指标采集表（幼儿园）'!T79</f>
        <v>0</v>
      </c>
      <c r="Z78" s="16">
        <f>'附件7学前教育普及普惠督导评估重点指标采集表（幼儿园）'!U79</f>
        <v>0</v>
      </c>
      <c r="AA78" s="16">
        <f>'附件7学前教育普及普惠督导评估重点指标采集表（幼儿园）'!V79</f>
        <v>0</v>
      </c>
      <c r="AB78" s="16">
        <f>'附件7学前教育普及普惠督导评估重点指标采集表（幼儿园）'!W79</f>
        <v>0</v>
      </c>
      <c r="AC78" s="16" t="e">
        <f>'附件7学前教育普及普惠督导评估重点指标采集表（幼儿园）'!X79/'附件7学前教育普及普惠督导评估重点指标采集表（幼儿园）'!G79</f>
        <v>#DIV/0!</v>
      </c>
      <c r="AD78" s="16" t="e">
        <f>'附件7学前教育普及普惠督导评估重点指标采集表（幼儿园）'!Y79/'附件7学前教育普及普惠督导评估重点指标采集表（幼儿园）'!G79</f>
        <v>#DIV/0!</v>
      </c>
      <c r="AE78" s="16" t="e">
        <f>'附件7学前教育普及普惠督导评估重点指标采集表（幼儿园）'!Z79/'附件7学前教育普及普惠督导评估重点指标采集表（幼儿园）'!G79</f>
        <v>#DIV/0!</v>
      </c>
      <c r="AF78" s="16">
        <f>'附件7学前教育普及普惠督导评估重点指标采集表（幼儿园）'!AA79</f>
        <v>0</v>
      </c>
      <c r="AG78" s="16">
        <f>'附件7学前教育普及普惠督导评估重点指标采集表（幼儿园）'!AB79</f>
        <v>0</v>
      </c>
      <c r="AH78" s="16">
        <f>'附件7学前教育普及普惠督导评估重点指标采集表（幼儿园）'!AC79</f>
        <v>0</v>
      </c>
      <c r="AI78" s="16">
        <f>'附件7学前教育普及普惠督导评估重点指标采集表（幼儿园）'!AD79</f>
        <v>0</v>
      </c>
      <c r="AJ78" s="16">
        <f>'附件7学前教育普及普惠督导评估重点指标采集表（幼儿园）'!AE79</f>
        <v>0</v>
      </c>
      <c r="AK78" s="16">
        <f>'附件7学前教育普及普惠督导评估重点指标采集表（幼儿园）'!AF79</f>
        <v>0</v>
      </c>
      <c r="AL78" s="16">
        <f>'附件7学前教育普及普惠督导评估重点指标采集表（幼儿园）'!AG79</f>
        <v>0</v>
      </c>
      <c r="AM78" s="16">
        <f>'附件7学前教育普及普惠督导评估重点指标采集表（幼儿园）'!AH79</f>
        <v>0</v>
      </c>
      <c r="AN78" s="16">
        <f>'附件7学前教育普及普惠督导评估重点指标采集表（幼儿园）'!AI79</f>
        <v>0</v>
      </c>
      <c r="AO78" s="16" t="e">
        <f>'附件7学前教育普及普惠督导评估重点指标采集表（幼儿园）'!AJ79/'附件7学前教育普及普惠督导评估重点指标采集表（幼儿园）'!G79</f>
        <v>#DIV/0!</v>
      </c>
      <c r="AP78" s="16">
        <f>'附件7学前教育普及普惠督导评估重点指标采集表（幼儿园）'!AK79</f>
        <v>0</v>
      </c>
      <c r="AQ78" s="16">
        <f>'附件7学前教育普及普惠督导评估重点指标采集表（幼儿园）'!AL79</f>
        <v>0</v>
      </c>
      <c r="AR78" s="16">
        <f>'附件7学前教育普及普惠督导评估重点指标采集表（幼儿园）'!AM79</f>
        <v>0</v>
      </c>
      <c r="AS78" s="16">
        <f>'附件7学前教育普及普惠督导评估重点指标采集表（幼儿园）'!AN79</f>
        <v>0</v>
      </c>
      <c r="AT78" s="16">
        <f>'附件7学前教育普及普惠督导评估重点指标采集表（幼儿园）'!AO79</f>
        <v>0</v>
      </c>
    </row>
    <row r="79" ht="17.4" spans="1:46">
      <c r="A79" s="25">
        <v>73</v>
      </c>
      <c r="B79" s="16">
        <f>'附件7学前教育普及普惠督导评估重点指标采集表（幼儿园）'!B80</f>
        <v>0</v>
      </c>
      <c r="C79" s="16">
        <f>'附件7学前教育普及普惠督导评估重点指标采集表（幼儿园）'!C80</f>
        <v>0</v>
      </c>
      <c r="D79" s="16">
        <f>'附件7学前教育普及普惠督导评估重点指标采集表（幼儿园）'!D80</f>
        <v>0</v>
      </c>
      <c r="E79" s="16">
        <f>'附件7学前教育普及普惠督导评估重点指标采集表（幼儿园）'!E80</f>
        <v>0</v>
      </c>
      <c r="F79" s="16">
        <f>'附件7学前教育普及普惠督导评估重点指标采集表（幼儿园）'!F80</f>
        <v>0</v>
      </c>
      <c r="G79" s="16">
        <f>'附件7学前教育普及普惠督导评估重点指标采集表（幼儿园）'!G80</f>
        <v>0</v>
      </c>
      <c r="H79" s="16">
        <f>'附件7学前教育普及普惠督导评估重点指标采集表（幼儿园）'!H80</f>
        <v>0</v>
      </c>
      <c r="I79" s="16">
        <f>'附件7学前教育普及普惠督导评估重点指标采集表（幼儿园）'!I80</f>
        <v>0</v>
      </c>
      <c r="J79" s="16">
        <f>'附件7学前教育普及普惠督导评估重点指标采集表（幼儿园）'!J80</f>
        <v>0</v>
      </c>
      <c r="K79" s="26" t="e">
        <f>'附件7学前教育普及普惠督导评估重点指标采集表（幼儿园）'!H80/'附件7学前教育普及普惠督导评估重点指标采集表（幼儿园）'!G80</f>
        <v>#DIV/0!</v>
      </c>
      <c r="L79" s="16">
        <f>'附件7学前教育普及普惠督导评估重点指标采集表（幼儿园）'!K80</f>
        <v>0</v>
      </c>
      <c r="M79" s="26" t="e">
        <f>'附件7学前教育普及普惠督导评估重点指标采集表（幼儿园）'!K80/'附件7学前教育普及普惠督导评估重点指标采集表（幼儿园）'!G80</f>
        <v>#DIV/0!</v>
      </c>
      <c r="N79" s="16">
        <f>'附件7学前教育普及普惠督导评估重点指标采集表（幼儿园）'!L80</f>
        <v>0</v>
      </c>
      <c r="O79" s="16">
        <f>'附件7学前教育普及普惠督导评估重点指标采集表（幼儿园）'!M80</f>
        <v>0</v>
      </c>
      <c r="P79" s="27" t="e">
        <f>'附件7学前教育普及普惠督导评估重点指标采集表（幼儿园）'!M80/'附件7学前教育普及普惠督导评估重点指标采集表（幼儿园）'!L80*100</f>
        <v>#DIV/0!</v>
      </c>
      <c r="Q79" s="16">
        <f>'附件7学前教育普及普惠督导评估重点指标采集表（幼儿园）'!N80+'附件7学前教育普及普惠督导评估重点指标采集表（幼儿园）'!P80+'附件7学前教育普及普惠督导评估重点指标采集表（幼儿园）'!R80+'附件7学前教育普及普惠督导评估重点指标采集表（幼儿园）'!T80</f>
        <v>0</v>
      </c>
      <c r="R79" s="27" t="e">
        <f>('附件7学前教育普及普惠督导评估重点指标采集表（幼儿园）'!O80+'附件7学前教育普及普惠督导评估重点指标采集表（幼儿园）'!Q80+'附件7学前教育普及普惠督导评估重点指标采集表（幼儿园）'!S80+'附件7学前教育普及普惠督导评估重点指标采集表（幼儿园）'!U80)/Q79*100</f>
        <v>#DIV/0!</v>
      </c>
      <c r="S79" s="16">
        <f>'附件7学前教育普及普惠督导评估重点指标采集表（幼儿园）'!N80</f>
        <v>0</v>
      </c>
      <c r="T79" s="16">
        <f>'附件7学前教育普及普惠督导评估重点指标采集表（幼儿园）'!O80</f>
        <v>0</v>
      </c>
      <c r="U79" s="16">
        <f>'附件7学前教育普及普惠督导评估重点指标采集表（幼儿园）'!P80</f>
        <v>0</v>
      </c>
      <c r="V79" s="16">
        <f>'附件7学前教育普及普惠督导评估重点指标采集表（幼儿园）'!Q80</f>
        <v>0</v>
      </c>
      <c r="W79" s="16">
        <f>'附件7学前教育普及普惠督导评估重点指标采集表（幼儿园）'!R80</f>
        <v>0</v>
      </c>
      <c r="X79" s="16">
        <f>'附件7学前教育普及普惠督导评估重点指标采集表（幼儿园）'!S80</f>
        <v>0</v>
      </c>
      <c r="Y79" s="16">
        <f>'附件7学前教育普及普惠督导评估重点指标采集表（幼儿园）'!T80</f>
        <v>0</v>
      </c>
      <c r="Z79" s="16">
        <f>'附件7学前教育普及普惠督导评估重点指标采集表（幼儿园）'!U80</f>
        <v>0</v>
      </c>
      <c r="AA79" s="16">
        <f>'附件7学前教育普及普惠督导评估重点指标采集表（幼儿园）'!V80</f>
        <v>0</v>
      </c>
      <c r="AB79" s="16">
        <f>'附件7学前教育普及普惠督导评估重点指标采集表（幼儿园）'!W80</f>
        <v>0</v>
      </c>
      <c r="AC79" s="16" t="e">
        <f>'附件7学前教育普及普惠督导评估重点指标采集表（幼儿园）'!X80/'附件7学前教育普及普惠督导评估重点指标采集表（幼儿园）'!G80</f>
        <v>#DIV/0!</v>
      </c>
      <c r="AD79" s="16" t="e">
        <f>'附件7学前教育普及普惠督导评估重点指标采集表（幼儿园）'!Y80/'附件7学前教育普及普惠督导评估重点指标采集表（幼儿园）'!G80</f>
        <v>#DIV/0!</v>
      </c>
      <c r="AE79" s="16" t="e">
        <f>'附件7学前教育普及普惠督导评估重点指标采集表（幼儿园）'!Z80/'附件7学前教育普及普惠督导评估重点指标采集表（幼儿园）'!G80</f>
        <v>#DIV/0!</v>
      </c>
      <c r="AF79" s="16">
        <f>'附件7学前教育普及普惠督导评估重点指标采集表（幼儿园）'!AA80</f>
        <v>0</v>
      </c>
      <c r="AG79" s="16">
        <f>'附件7学前教育普及普惠督导评估重点指标采集表（幼儿园）'!AB80</f>
        <v>0</v>
      </c>
      <c r="AH79" s="16">
        <f>'附件7学前教育普及普惠督导评估重点指标采集表（幼儿园）'!AC80</f>
        <v>0</v>
      </c>
      <c r="AI79" s="16">
        <f>'附件7学前教育普及普惠督导评估重点指标采集表（幼儿园）'!AD80</f>
        <v>0</v>
      </c>
      <c r="AJ79" s="16">
        <f>'附件7学前教育普及普惠督导评估重点指标采集表（幼儿园）'!AE80</f>
        <v>0</v>
      </c>
      <c r="AK79" s="16">
        <f>'附件7学前教育普及普惠督导评估重点指标采集表（幼儿园）'!AF80</f>
        <v>0</v>
      </c>
      <c r="AL79" s="16">
        <f>'附件7学前教育普及普惠督导评估重点指标采集表（幼儿园）'!AG80</f>
        <v>0</v>
      </c>
      <c r="AM79" s="16">
        <f>'附件7学前教育普及普惠督导评估重点指标采集表（幼儿园）'!AH80</f>
        <v>0</v>
      </c>
      <c r="AN79" s="16">
        <f>'附件7学前教育普及普惠督导评估重点指标采集表（幼儿园）'!AI80</f>
        <v>0</v>
      </c>
      <c r="AO79" s="16" t="e">
        <f>'附件7学前教育普及普惠督导评估重点指标采集表（幼儿园）'!AJ80/'附件7学前教育普及普惠督导评估重点指标采集表（幼儿园）'!G80</f>
        <v>#DIV/0!</v>
      </c>
      <c r="AP79" s="16">
        <f>'附件7学前教育普及普惠督导评估重点指标采集表（幼儿园）'!AK80</f>
        <v>0</v>
      </c>
      <c r="AQ79" s="16">
        <f>'附件7学前教育普及普惠督导评估重点指标采集表（幼儿园）'!AL80</f>
        <v>0</v>
      </c>
      <c r="AR79" s="16">
        <f>'附件7学前教育普及普惠督导评估重点指标采集表（幼儿园）'!AM80</f>
        <v>0</v>
      </c>
      <c r="AS79" s="16">
        <f>'附件7学前教育普及普惠督导评估重点指标采集表（幼儿园）'!AN80</f>
        <v>0</v>
      </c>
      <c r="AT79" s="16">
        <f>'附件7学前教育普及普惠督导评估重点指标采集表（幼儿园）'!AO80</f>
        <v>0</v>
      </c>
    </row>
    <row r="80" ht="17.4" spans="1:46">
      <c r="A80" s="25">
        <v>74</v>
      </c>
      <c r="B80" s="16">
        <f>'附件7学前教育普及普惠督导评估重点指标采集表（幼儿园）'!B81</f>
        <v>0</v>
      </c>
      <c r="C80" s="16">
        <f>'附件7学前教育普及普惠督导评估重点指标采集表（幼儿园）'!C81</f>
        <v>0</v>
      </c>
      <c r="D80" s="16">
        <f>'附件7学前教育普及普惠督导评估重点指标采集表（幼儿园）'!D81</f>
        <v>0</v>
      </c>
      <c r="E80" s="16">
        <f>'附件7学前教育普及普惠督导评估重点指标采集表（幼儿园）'!E81</f>
        <v>0</v>
      </c>
      <c r="F80" s="16">
        <f>'附件7学前教育普及普惠督导评估重点指标采集表（幼儿园）'!F81</f>
        <v>0</v>
      </c>
      <c r="G80" s="16">
        <f>'附件7学前教育普及普惠督导评估重点指标采集表（幼儿园）'!G81</f>
        <v>0</v>
      </c>
      <c r="H80" s="16">
        <f>'附件7学前教育普及普惠督导评估重点指标采集表（幼儿园）'!H81</f>
        <v>0</v>
      </c>
      <c r="I80" s="16">
        <f>'附件7学前教育普及普惠督导评估重点指标采集表（幼儿园）'!I81</f>
        <v>0</v>
      </c>
      <c r="J80" s="16">
        <f>'附件7学前教育普及普惠督导评估重点指标采集表（幼儿园）'!J81</f>
        <v>0</v>
      </c>
      <c r="K80" s="26" t="e">
        <f>'附件7学前教育普及普惠督导评估重点指标采集表（幼儿园）'!H81/'附件7学前教育普及普惠督导评估重点指标采集表（幼儿园）'!G81</f>
        <v>#DIV/0!</v>
      </c>
      <c r="L80" s="16">
        <f>'附件7学前教育普及普惠督导评估重点指标采集表（幼儿园）'!K81</f>
        <v>0</v>
      </c>
      <c r="M80" s="26" t="e">
        <f>'附件7学前教育普及普惠督导评估重点指标采集表（幼儿园）'!K81/'附件7学前教育普及普惠督导评估重点指标采集表（幼儿园）'!G81</f>
        <v>#DIV/0!</v>
      </c>
      <c r="N80" s="16">
        <f>'附件7学前教育普及普惠督导评估重点指标采集表（幼儿园）'!L81</f>
        <v>0</v>
      </c>
      <c r="O80" s="16">
        <f>'附件7学前教育普及普惠督导评估重点指标采集表（幼儿园）'!M81</f>
        <v>0</v>
      </c>
      <c r="P80" s="27" t="e">
        <f>'附件7学前教育普及普惠督导评估重点指标采集表（幼儿园）'!M81/'附件7学前教育普及普惠督导评估重点指标采集表（幼儿园）'!L81*100</f>
        <v>#DIV/0!</v>
      </c>
      <c r="Q80" s="16">
        <f>'附件7学前教育普及普惠督导评估重点指标采集表（幼儿园）'!N81+'附件7学前教育普及普惠督导评估重点指标采集表（幼儿园）'!P81+'附件7学前教育普及普惠督导评估重点指标采集表（幼儿园）'!R81+'附件7学前教育普及普惠督导评估重点指标采集表（幼儿园）'!T81</f>
        <v>0</v>
      </c>
      <c r="R80" s="27" t="e">
        <f>('附件7学前教育普及普惠督导评估重点指标采集表（幼儿园）'!O81+'附件7学前教育普及普惠督导评估重点指标采集表（幼儿园）'!Q81+'附件7学前教育普及普惠督导评估重点指标采集表（幼儿园）'!S81+'附件7学前教育普及普惠督导评估重点指标采集表（幼儿园）'!U81)/Q80*100</f>
        <v>#DIV/0!</v>
      </c>
      <c r="S80" s="16">
        <f>'附件7学前教育普及普惠督导评估重点指标采集表（幼儿园）'!N81</f>
        <v>0</v>
      </c>
      <c r="T80" s="16">
        <f>'附件7学前教育普及普惠督导评估重点指标采集表（幼儿园）'!O81</f>
        <v>0</v>
      </c>
      <c r="U80" s="16">
        <f>'附件7学前教育普及普惠督导评估重点指标采集表（幼儿园）'!P81</f>
        <v>0</v>
      </c>
      <c r="V80" s="16">
        <f>'附件7学前教育普及普惠督导评估重点指标采集表（幼儿园）'!Q81</f>
        <v>0</v>
      </c>
      <c r="W80" s="16">
        <f>'附件7学前教育普及普惠督导评估重点指标采集表（幼儿园）'!R81</f>
        <v>0</v>
      </c>
      <c r="X80" s="16">
        <f>'附件7学前教育普及普惠督导评估重点指标采集表（幼儿园）'!S81</f>
        <v>0</v>
      </c>
      <c r="Y80" s="16">
        <f>'附件7学前教育普及普惠督导评估重点指标采集表（幼儿园）'!T81</f>
        <v>0</v>
      </c>
      <c r="Z80" s="16">
        <f>'附件7学前教育普及普惠督导评估重点指标采集表（幼儿园）'!U81</f>
        <v>0</v>
      </c>
      <c r="AA80" s="16">
        <f>'附件7学前教育普及普惠督导评估重点指标采集表（幼儿园）'!V81</f>
        <v>0</v>
      </c>
      <c r="AB80" s="16">
        <f>'附件7学前教育普及普惠督导评估重点指标采集表（幼儿园）'!W81</f>
        <v>0</v>
      </c>
      <c r="AC80" s="16" t="e">
        <f>'附件7学前教育普及普惠督导评估重点指标采集表（幼儿园）'!X81/'附件7学前教育普及普惠督导评估重点指标采集表（幼儿园）'!G81</f>
        <v>#DIV/0!</v>
      </c>
      <c r="AD80" s="16" t="e">
        <f>'附件7学前教育普及普惠督导评估重点指标采集表（幼儿园）'!Y81/'附件7学前教育普及普惠督导评估重点指标采集表（幼儿园）'!G81</f>
        <v>#DIV/0!</v>
      </c>
      <c r="AE80" s="16" t="e">
        <f>'附件7学前教育普及普惠督导评估重点指标采集表（幼儿园）'!Z81/'附件7学前教育普及普惠督导评估重点指标采集表（幼儿园）'!G81</f>
        <v>#DIV/0!</v>
      </c>
      <c r="AF80" s="16">
        <f>'附件7学前教育普及普惠督导评估重点指标采集表（幼儿园）'!AA81</f>
        <v>0</v>
      </c>
      <c r="AG80" s="16">
        <f>'附件7学前教育普及普惠督导评估重点指标采集表（幼儿园）'!AB81</f>
        <v>0</v>
      </c>
      <c r="AH80" s="16">
        <f>'附件7学前教育普及普惠督导评估重点指标采集表（幼儿园）'!AC81</f>
        <v>0</v>
      </c>
      <c r="AI80" s="16">
        <f>'附件7学前教育普及普惠督导评估重点指标采集表（幼儿园）'!AD81</f>
        <v>0</v>
      </c>
      <c r="AJ80" s="16">
        <f>'附件7学前教育普及普惠督导评估重点指标采集表（幼儿园）'!AE81</f>
        <v>0</v>
      </c>
      <c r="AK80" s="16">
        <f>'附件7学前教育普及普惠督导评估重点指标采集表（幼儿园）'!AF81</f>
        <v>0</v>
      </c>
      <c r="AL80" s="16">
        <f>'附件7学前教育普及普惠督导评估重点指标采集表（幼儿园）'!AG81</f>
        <v>0</v>
      </c>
      <c r="AM80" s="16">
        <f>'附件7学前教育普及普惠督导评估重点指标采集表（幼儿园）'!AH81</f>
        <v>0</v>
      </c>
      <c r="AN80" s="16">
        <f>'附件7学前教育普及普惠督导评估重点指标采集表（幼儿园）'!AI81</f>
        <v>0</v>
      </c>
      <c r="AO80" s="16" t="e">
        <f>'附件7学前教育普及普惠督导评估重点指标采集表（幼儿园）'!AJ81/'附件7学前教育普及普惠督导评估重点指标采集表（幼儿园）'!G81</f>
        <v>#DIV/0!</v>
      </c>
      <c r="AP80" s="16">
        <f>'附件7学前教育普及普惠督导评估重点指标采集表（幼儿园）'!AK81</f>
        <v>0</v>
      </c>
      <c r="AQ80" s="16">
        <f>'附件7学前教育普及普惠督导评估重点指标采集表（幼儿园）'!AL81</f>
        <v>0</v>
      </c>
      <c r="AR80" s="16">
        <f>'附件7学前教育普及普惠督导评估重点指标采集表（幼儿园）'!AM81</f>
        <v>0</v>
      </c>
      <c r="AS80" s="16">
        <f>'附件7学前教育普及普惠督导评估重点指标采集表（幼儿园）'!AN81</f>
        <v>0</v>
      </c>
      <c r="AT80" s="16">
        <f>'附件7学前教育普及普惠督导评估重点指标采集表（幼儿园）'!AO81</f>
        <v>0</v>
      </c>
    </row>
    <row r="81" ht="17.4" spans="1:46">
      <c r="A81" s="25">
        <v>75</v>
      </c>
      <c r="B81" s="16">
        <f>'附件7学前教育普及普惠督导评估重点指标采集表（幼儿园）'!B82</f>
        <v>0</v>
      </c>
      <c r="C81" s="16">
        <f>'附件7学前教育普及普惠督导评估重点指标采集表（幼儿园）'!C82</f>
        <v>0</v>
      </c>
      <c r="D81" s="16">
        <f>'附件7学前教育普及普惠督导评估重点指标采集表（幼儿园）'!D82</f>
        <v>0</v>
      </c>
      <c r="E81" s="16">
        <f>'附件7学前教育普及普惠督导评估重点指标采集表（幼儿园）'!E82</f>
        <v>0</v>
      </c>
      <c r="F81" s="16">
        <f>'附件7学前教育普及普惠督导评估重点指标采集表（幼儿园）'!F82</f>
        <v>0</v>
      </c>
      <c r="G81" s="16">
        <f>'附件7学前教育普及普惠督导评估重点指标采集表（幼儿园）'!G82</f>
        <v>0</v>
      </c>
      <c r="H81" s="16">
        <f>'附件7学前教育普及普惠督导评估重点指标采集表（幼儿园）'!H82</f>
        <v>0</v>
      </c>
      <c r="I81" s="16">
        <f>'附件7学前教育普及普惠督导评估重点指标采集表（幼儿园）'!I82</f>
        <v>0</v>
      </c>
      <c r="J81" s="16">
        <f>'附件7学前教育普及普惠督导评估重点指标采集表（幼儿园）'!J82</f>
        <v>0</v>
      </c>
      <c r="K81" s="26" t="e">
        <f>'附件7学前教育普及普惠督导评估重点指标采集表（幼儿园）'!H82/'附件7学前教育普及普惠督导评估重点指标采集表（幼儿园）'!G82</f>
        <v>#DIV/0!</v>
      </c>
      <c r="L81" s="16">
        <f>'附件7学前教育普及普惠督导评估重点指标采集表（幼儿园）'!K82</f>
        <v>0</v>
      </c>
      <c r="M81" s="26" t="e">
        <f>'附件7学前教育普及普惠督导评估重点指标采集表（幼儿园）'!K82/'附件7学前教育普及普惠督导评估重点指标采集表（幼儿园）'!G82</f>
        <v>#DIV/0!</v>
      </c>
      <c r="N81" s="16">
        <f>'附件7学前教育普及普惠督导评估重点指标采集表（幼儿园）'!L82</f>
        <v>0</v>
      </c>
      <c r="O81" s="16">
        <f>'附件7学前教育普及普惠督导评估重点指标采集表（幼儿园）'!M82</f>
        <v>0</v>
      </c>
      <c r="P81" s="27" t="e">
        <f>'附件7学前教育普及普惠督导评估重点指标采集表（幼儿园）'!M82/'附件7学前教育普及普惠督导评估重点指标采集表（幼儿园）'!L82*100</f>
        <v>#DIV/0!</v>
      </c>
      <c r="Q81" s="16">
        <f>'附件7学前教育普及普惠督导评估重点指标采集表（幼儿园）'!N82+'附件7学前教育普及普惠督导评估重点指标采集表（幼儿园）'!P82+'附件7学前教育普及普惠督导评估重点指标采集表（幼儿园）'!R82+'附件7学前教育普及普惠督导评估重点指标采集表（幼儿园）'!T82</f>
        <v>0</v>
      </c>
      <c r="R81" s="27" t="e">
        <f>('附件7学前教育普及普惠督导评估重点指标采集表（幼儿园）'!O82+'附件7学前教育普及普惠督导评估重点指标采集表（幼儿园）'!Q82+'附件7学前教育普及普惠督导评估重点指标采集表（幼儿园）'!S82+'附件7学前教育普及普惠督导评估重点指标采集表（幼儿园）'!U82)/Q81*100</f>
        <v>#DIV/0!</v>
      </c>
      <c r="S81" s="16">
        <f>'附件7学前教育普及普惠督导评估重点指标采集表（幼儿园）'!N82</f>
        <v>0</v>
      </c>
      <c r="T81" s="16">
        <f>'附件7学前教育普及普惠督导评估重点指标采集表（幼儿园）'!O82</f>
        <v>0</v>
      </c>
      <c r="U81" s="16">
        <f>'附件7学前教育普及普惠督导评估重点指标采集表（幼儿园）'!P82</f>
        <v>0</v>
      </c>
      <c r="V81" s="16">
        <f>'附件7学前教育普及普惠督导评估重点指标采集表（幼儿园）'!Q82</f>
        <v>0</v>
      </c>
      <c r="W81" s="16">
        <f>'附件7学前教育普及普惠督导评估重点指标采集表（幼儿园）'!R82</f>
        <v>0</v>
      </c>
      <c r="X81" s="16">
        <f>'附件7学前教育普及普惠督导评估重点指标采集表（幼儿园）'!S82</f>
        <v>0</v>
      </c>
      <c r="Y81" s="16">
        <f>'附件7学前教育普及普惠督导评估重点指标采集表（幼儿园）'!T82</f>
        <v>0</v>
      </c>
      <c r="Z81" s="16">
        <f>'附件7学前教育普及普惠督导评估重点指标采集表（幼儿园）'!U82</f>
        <v>0</v>
      </c>
      <c r="AA81" s="16">
        <f>'附件7学前教育普及普惠督导评估重点指标采集表（幼儿园）'!V82</f>
        <v>0</v>
      </c>
      <c r="AB81" s="16">
        <f>'附件7学前教育普及普惠督导评估重点指标采集表（幼儿园）'!W82</f>
        <v>0</v>
      </c>
      <c r="AC81" s="16" t="e">
        <f>'附件7学前教育普及普惠督导评估重点指标采集表（幼儿园）'!X82/'附件7学前教育普及普惠督导评估重点指标采集表（幼儿园）'!G82</f>
        <v>#DIV/0!</v>
      </c>
      <c r="AD81" s="16" t="e">
        <f>'附件7学前教育普及普惠督导评估重点指标采集表（幼儿园）'!Y82/'附件7学前教育普及普惠督导评估重点指标采集表（幼儿园）'!G82</f>
        <v>#DIV/0!</v>
      </c>
      <c r="AE81" s="16" t="e">
        <f>'附件7学前教育普及普惠督导评估重点指标采集表（幼儿园）'!Z82/'附件7学前教育普及普惠督导评估重点指标采集表（幼儿园）'!G82</f>
        <v>#DIV/0!</v>
      </c>
      <c r="AF81" s="16">
        <f>'附件7学前教育普及普惠督导评估重点指标采集表（幼儿园）'!AA82</f>
        <v>0</v>
      </c>
      <c r="AG81" s="16">
        <f>'附件7学前教育普及普惠督导评估重点指标采集表（幼儿园）'!AB82</f>
        <v>0</v>
      </c>
      <c r="AH81" s="16">
        <f>'附件7学前教育普及普惠督导评估重点指标采集表（幼儿园）'!AC82</f>
        <v>0</v>
      </c>
      <c r="AI81" s="16">
        <f>'附件7学前教育普及普惠督导评估重点指标采集表（幼儿园）'!AD82</f>
        <v>0</v>
      </c>
      <c r="AJ81" s="16">
        <f>'附件7学前教育普及普惠督导评估重点指标采集表（幼儿园）'!AE82</f>
        <v>0</v>
      </c>
      <c r="AK81" s="16">
        <f>'附件7学前教育普及普惠督导评估重点指标采集表（幼儿园）'!AF82</f>
        <v>0</v>
      </c>
      <c r="AL81" s="16">
        <f>'附件7学前教育普及普惠督导评估重点指标采集表（幼儿园）'!AG82</f>
        <v>0</v>
      </c>
      <c r="AM81" s="16">
        <f>'附件7学前教育普及普惠督导评估重点指标采集表（幼儿园）'!AH82</f>
        <v>0</v>
      </c>
      <c r="AN81" s="16">
        <f>'附件7学前教育普及普惠督导评估重点指标采集表（幼儿园）'!AI82</f>
        <v>0</v>
      </c>
      <c r="AO81" s="16" t="e">
        <f>'附件7学前教育普及普惠督导评估重点指标采集表（幼儿园）'!AJ82/'附件7学前教育普及普惠督导评估重点指标采集表（幼儿园）'!G82</f>
        <v>#DIV/0!</v>
      </c>
      <c r="AP81" s="16">
        <f>'附件7学前教育普及普惠督导评估重点指标采集表（幼儿园）'!AK82</f>
        <v>0</v>
      </c>
      <c r="AQ81" s="16">
        <f>'附件7学前教育普及普惠督导评估重点指标采集表（幼儿园）'!AL82</f>
        <v>0</v>
      </c>
      <c r="AR81" s="16">
        <f>'附件7学前教育普及普惠督导评估重点指标采集表（幼儿园）'!AM82</f>
        <v>0</v>
      </c>
      <c r="AS81" s="16">
        <f>'附件7学前教育普及普惠督导评估重点指标采集表（幼儿园）'!AN82</f>
        <v>0</v>
      </c>
      <c r="AT81" s="16">
        <f>'附件7学前教育普及普惠督导评估重点指标采集表（幼儿园）'!AO82</f>
        <v>0</v>
      </c>
    </row>
    <row r="82" ht="17.4" spans="1:46">
      <c r="A82" s="25">
        <v>76</v>
      </c>
      <c r="B82" s="16">
        <f>'附件7学前教育普及普惠督导评估重点指标采集表（幼儿园）'!B83</f>
        <v>0</v>
      </c>
      <c r="C82" s="16">
        <f>'附件7学前教育普及普惠督导评估重点指标采集表（幼儿园）'!C83</f>
        <v>0</v>
      </c>
      <c r="D82" s="16">
        <f>'附件7学前教育普及普惠督导评估重点指标采集表（幼儿园）'!D83</f>
        <v>0</v>
      </c>
      <c r="E82" s="16">
        <f>'附件7学前教育普及普惠督导评估重点指标采集表（幼儿园）'!E83</f>
        <v>0</v>
      </c>
      <c r="F82" s="16">
        <f>'附件7学前教育普及普惠督导评估重点指标采集表（幼儿园）'!F83</f>
        <v>0</v>
      </c>
      <c r="G82" s="16">
        <f>'附件7学前教育普及普惠督导评估重点指标采集表（幼儿园）'!G83</f>
        <v>0</v>
      </c>
      <c r="H82" s="16">
        <f>'附件7学前教育普及普惠督导评估重点指标采集表（幼儿园）'!H83</f>
        <v>0</v>
      </c>
      <c r="I82" s="16">
        <f>'附件7学前教育普及普惠督导评估重点指标采集表（幼儿园）'!I83</f>
        <v>0</v>
      </c>
      <c r="J82" s="16">
        <f>'附件7学前教育普及普惠督导评估重点指标采集表（幼儿园）'!J83</f>
        <v>0</v>
      </c>
      <c r="K82" s="26" t="e">
        <f>'附件7学前教育普及普惠督导评估重点指标采集表（幼儿园）'!H83/'附件7学前教育普及普惠督导评估重点指标采集表（幼儿园）'!G83</f>
        <v>#DIV/0!</v>
      </c>
      <c r="L82" s="16">
        <f>'附件7学前教育普及普惠督导评估重点指标采集表（幼儿园）'!K83</f>
        <v>0</v>
      </c>
      <c r="M82" s="26" t="e">
        <f>'附件7学前教育普及普惠督导评估重点指标采集表（幼儿园）'!K83/'附件7学前教育普及普惠督导评估重点指标采集表（幼儿园）'!G83</f>
        <v>#DIV/0!</v>
      </c>
      <c r="N82" s="16">
        <f>'附件7学前教育普及普惠督导评估重点指标采集表（幼儿园）'!L83</f>
        <v>0</v>
      </c>
      <c r="O82" s="16">
        <f>'附件7学前教育普及普惠督导评估重点指标采集表（幼儿园）'!M83</f>
        <v>0</v>
      </c>
      <c r="P82" s="27" t="e">
        <f>'附件7学前教育普及普惠督导评估重点指标采集表（幼儿园）'!M83/'附件7学前教育普及普惠督导评估重点指标采集表（幼儿园）'!L83*100</f>
        <v>#DIV/0!</v>
      </c>
      <c r="Q82" s="16">
        <f>'附件7学前教育普及普惠督导评估重点指标采集表（幼儿园）'!N83+'附件7学前教育普及普惠督导评估重点指标采集表（幼儿园）'!P83+'附件7学前教育普及普惠督导评估重点指标采集表（幼儿园）'!R83+'附件7学前教育普及普惠督导评估重点指标采集表（幼儿园）'!T83</f>
        <v>0</v>
      </c>
      <c r="R82" s="27" t="e">
        <f>('附件7学前教育普及普惠督导评估重点指标采集表（幼儿园）'!O83+'附件7学前教育普及普惠督导评估重点指标采集表（幼儿园）'!Q83+'附件7学前教育普及普惠督导评估重点指标采集表（幼儿园）'!S83+'附件7学前教育普及普惠督导评估重点指标采集表（幼儿园）'!U83)/Q82*100</f>
        <v>#DIV/0!</v>
      </c>
      <c r="S82" s="16">
        <f>'附件7学前教育普及普惠督导评估重点指标采集表（幼儿园）'!N83</f>
        <v>0</v>
      </c>
      <c r="T82" s="16">
        <f>'附件7学前教育普及普惠督导评估重点指标采集表（幼儿园）'!O83</f>
        <v>0</v>
      </c>
      <c r="U82" s="16">
        <f>'附件7学前教育普及普惠督导评估重点指标采集表（幼儿园）'!P83</f>
        <v>0</v>
      </c>
      <c r="V82" s="16">
        <f>'附件7学前教育普及普惠督导评估重点指标采集表（幼儿园）'!Q83</f>
        <v>0</v>
      </c>
      <c r="W82" s="16">
        <f>'附件7学前教育普及普惠督导评估重点指标采集表（幼儿园）'!R83</f>
        <v>0</v>
      </c>
      <c r="X82" s="16">
        <f>'附件7学前教育普及普惠督导评估重点指标采集表（幼儿园）'!S83</f>
        <v>0</v>
      </c>
      <c r="Y82" s="16">
        <f>'附件7学前教育普及普惠督导评估重点指标采集表（幼儿园）'!T83</f>
        <v>0</v>
      </c>
      <c r="Z82" s="16">
        <f>'附件7学前教育普及普惠督导评估重点指标采集表（幼儿园）'!U83</f>
        <v>0</v>
      </c>
      <c r="AA82" s="16">
        <f>'附件7学前教育普及普惠督导评估重点指标采集表（幼儿园）'!V83</f>
        <v>0</v>
      </c>
      <c r="AB82" s="16">
        <f>'附件7学前教育普及普惠督导评估重点指标采集表（幼儿园）'!W83</f>
        <v>0</v>
      </c>
      <c r="AC82" s="16" t="e">
        <f>'附件7学前教育普及普惠督导评估重点指标采集表（幼儿园）'!X83/'附件7学前教育普及普惠督导评估重点指标采集表（幼儿园）'!G83</f>
        <v>#DIV/0!</v>
      </c>
      <c r="AD82" s="16" t="e">
        <f>'附件7学前教育普及普惠督导评估重点指标采集表（幼儿园）'!Y83/'附件7学前教育普及普惠督导评估重点指标采集表（幼儿园）'!G83</f>
        <v>#DIV/0!</v>
      </c>
      <c r="AE82" s="16" t="e">
        <f>'附件7学前教育普及普惠督导评估重点指标采集表（幼儿园）'!Z83/'附件7学前教育普及普惠督导评估重点指标采集表（幼儿园）'!G83</f>
        <v>#DIV/0!</v>
      </c>
      <c r="AF82" s="16">
        <f>'附件7学前教育普及普惠督导评估重点指标采集表（幼儿园）'!AA83</f>
        <v>0</v>
      </c>
      <c r="AG82" s="16">
        <f>'附件7学前教育普及普惠督导评估重点指标采集表（幼儿园）'!AB83</f>
        <v>0</v>
      </c>
      <c r="AH82" s="16">
        <f>'附件7学前教育普及普惠督导评估重点指标采集表（幼儿园）'!AC83</f>
        <v>0</v>
      </c>
      <c r="AI82" s="16">
        <f>'附件7学前教育普及普惠督导评估重点指标采集表（幼儿园）'!AD83</f>
        <v>0</v>
      </c>
      <c r="AJ82" s="16">
        <f>'附件7学前教育普及普惠督导评估重点指标采集表（幼儿园）'!AE83</f>
        <v>0</v>
      </c>
      <c r="AK82" s="16">
        <f>'附件7学前教育普及普惠督导评估重点指标采集表（幼儿园）'!AF83</f>
        <v>0</v>
      </c>
      <c r="AL82" s="16">
        <f>'附件7学前教育普及普惠督导评估重点指标采集表（幼儿园）'!AG83</f>
        <v>0</v>
      </c>
      <c r="AM82" s="16">
        <f>'附件7学前教育普及普惠督导评估重点指标采集表（幼儿园）'!AH83</f>
        <v>0</v>
      </c>
      <c r="AN82" s="16">
        <f>'附件7学前教育普及普惠督导评估重点指标采集表（幼儿园）'!AI83</f>
        <v>0</v>
      </c>
      <c r="AO82" s="16" t="e">
        <f>'附件7学前教育普及普惠督导评估重点指标采集表（幼儿园）'!AJ83/'附件7学前教育普及普惠督导评估重点指标采集表（幼儿园）'!G83</f>
        <v>#DIV/0!</v>
      </c>
      <c r="AP82" s="16">
        <f>'附件7学前教育普及普惠督导评估重点指标采集表（幼儿园）'!AK83</f>
        <v>0</v>
      </c>
      <c r="AQ82" s="16">
        <f>'附件7学前教育普及普惠督导评估重点指标采集表（幼儿园）'!AL83</f>
        <v>0</v>
      </c>
      <c r="AR82" s="16">
        <f>'附件7学前教育普及普惠督导评估重点指标采集表（幼儿园）'!AM83</f>
        <v>0</v>
      </c>
      <c r="AS82" s="16">
        <f>'附件7学前教育普及普惠督导评估重点指标采集表（幼儿园）'!AN83</f>
        <v>0</v>
      </c>
      <c r="AT82" s="16">
        <f>'附件7学前教育普及普惠督导评估重点指标采集表（幼儿园）'!AO83</f>
        <v>0</v>
      </c>
    </row>
    <row r="83" ht="17.4" spans="1:46">
      <c r="A83" s="25">
        <v>77</v>
      </c>
      <c r="B83" s="16">
        <f>'附件7学前教育普及普惠督导评估重点指标采集表（幼儿园）'!B84</f>
        <v>0</v>
      </c>
      <c r="C83" s="16">
        <f>'附件7学前教育普及普惠督导评估重点指标采集表（幼儿园）'!C84</f>
        <v>0</v>
      </c>
      <c r="D83" s="16">
        <f>'附件7学前教育普及普惠督导评估重点指标采集表（幼儿园）'!D84</f>
        <v>0</v>
      </c>
      <c r="E83" s="16">
        <f>'附件7学前教育普及普惠督导评估重点指标采集表（幼儿园）'!E84</f>
        <v>0</v>
      </c>
      <c r="F83" s="16">
        <f>'附件7学前教育普及普惠督导评估重点指标采集表（幼儿园）'!F84</f>
        <v>0</v>
      </c>
      <c r="G83" s="16">
        <f>'附件7学前教育普及普惠督导评估重点指标采集表（幼儿园）'!G84</f>
        <v>0</v>
      </c>
      <c r="H83" s="16">
        <f>'附件7学前教育普及普惠督导评估重点指标采集表（幼儿园）'!H84</f>
        <v>0</v>
      </c>
      <c r="I83" s="16">
        <f>'附件7学前教育普及普惠督导评估重点指标采集表（幼儿园）'!I84</f>
        <v>0</v>
      </c>
      <c r="J83" s="16">
        <f>'附件7学前教育普及普惠督导评估重点指标采集表（幼儿园）'!J84</f>
        <v>0</v>
      </c>
      <c r="K83" s="26" t="e">
        <f>'附件7学前教育普及普惠督导评估重点指标采集表（幼儿园）'!H84/'附件7学前教育普及普惠督导评估重点指标采集表（幼儿园）'!G84</f>
        <v>#DIV/0!</v>
      </c>
      <c r="L83" s="16">
        <f>'附件7学前教育普及普惠督导评估重点指标采集表（幼儿园）'!K84</f>
        <v>0</v>
      </c>
      <c r="M83" s="26" t="e">
        <f>'附件7学前教育普及普惠督导评估重点指标采集表（幼儿园）'!K84/'附件7学前教育普及普惠督导评估重点指标采集表（幼儿园）'!G84</f>
        <v>#DIV/0!</v>
      </c>
      <c r="N83" s="16">
        <f>'附件7学前教育普及普惠督导评估重点指标采集表（幼儿园）'!L84</f>
        <v>0</v>
      </c>
      <c r="O83" s="16">
        <f>'附件7学前教育普及普惠督导评估重点指标采集表（幼儿园）'!M84</f>
        <v>0</v>
      </c>
      <c r="P83" s="27" t="e">
        <f>'附件7学前教育普及普惠督导评估重点指标采集表（幼儿园）'!M84/'附件7学前教育普及普惠督导评估重点指标采集表（幼儿园）'!L84*100</f>
        <v>#DIV/0!</v>
      </c>
      <c r="Q83" s="16">
        <f>'附件7学前教育普及普惠督导评估重点指标采集表（幼儿园）'!N84+'附件7学前教育普及普惠督导评估重点指标采集表（幼儿园）'!P84+'附件7学前教育普及普惠督导评估重点指标采集表（幼儿园）'!R84+'附件7学前教育普及普惠督导评估重点指标采集表（幼儿园）'!T84</f>
        <v>0</v>
      </c>
      <c r="R83" s="27" t="e">
        <f>('附件7学前教育普及普惠督导评估重点指标采集表（幼儿园）'!O84+'附件7学前教育普及普惠督导评估重点指标采集表（幼儿园）'!Q84+'附件7学前教育普及普惠督导评估重点指标采集表（幼儿园）'!S84+'附件7学前教育普及普惠督导评估重点指标采集表（幼儿园）'!U84)/Q83*100</f>
        <v>#DIV/0!</v>
      </c>
      <c r="S83" s="16">
        <f>'附件7学前教育普及普惠督导评估重点指标采集表（幼儿园）'!N84</f>
        <v>0</v>
      </c>
      <c r="T83" s="16">
        <f>'附件7学前教育普及普惠督导评估重点指标采集表（幼儿园）'!O84</f>
        <v>0</v>
      </c>
      <c r="U83" s="16">
        <f>'附件7学前教育普及普惠督导评估重点指标采集表（幼儿园）'!P84</f>
        <v>0</v>
      </c>
      <c r="V83" s="16">
        <f>'附件7学前教育普及普惠督导评估重点指标采集表（幼儿园）'!Q84</f>
        <v>0</v>
      </c>
      <c r="W83" s="16">
        <f>'附件7学前教育普及普惠督导评估重点指标采集表（幼儿园）'!R84</f>
        <v>0</v>
      </c>
      <c r="X83" s="16">
        <f>'附件7学前教育普及普惠督导评估重点指标采集表（幼儿园）'!S84</f>
        <v>0</v>
      </c>
      <c r="Y83" s="16">
        <f>'附件7学前教育普及普惠督导评估重点指标采集表（幼儿园）'!T84</f>
        <v>0</v>
      </c>
      <c r="Z83" s="16">
        <f>'附件7学前教育普及普惠督导评估重点指标采集表（幼儿园）'!U84</f>
        <v>0</v>
      </c>
      <c r="AA83" s="16">
        <f>'附件7学前教育普及普惠督导评估重点指标采集表（幼儿园）'!V84</f>
        <v>0</v>
      </c>
      <c r="AB83" s="16">
        <f>'附件7学前教育普及普惠督导评估重点指标采集表（幼儿园）'!W84</f>
        <v>0</v>
      </c>
      <c r="AC83" s="16" t="e">
        <f>'附件7学前教育普及普惠督导评估重点指标采集表（幼儿园）'!X84/'附件7学前教育普及普惠督导评估重点指标采集表（幼儿园）'!G84</f>
        <v>#DIV/0!</v>
      </c>
      <c r="AD83" s="16" t="e">
        <f>'附件7学前教育普及普惠督导评估重点指标采集表（幼儿园）'!Y84/'附件7学前教育普及普惠督导评估重点指标采集表（幼儿园）'!G84</f>
        <v>#DIV/0!</v>
      </c>
      <c r="AE83" s="16" t="e">
        <f>'附件7学前教育普及普惠督导评估重点指标采集表（幼儿园）'!Z84/'附件7学前教育普及普惠督导评估重点指标采集表（幼儿园）'!G84</f>
        <v>#DIV/0!</v>
      </c>
      <c r="AF83" s="16">
        <f>'附件7学前教育普及普惠督导评估重点指标采集表（幼儿园）'!AA84</f>
        <v>0</v>
      </c>
      <c r="AG83" s="16">
        <f>'附件7学前教育普及普惠督导评估重点指标采集表（幼儿园）'!AB84</f>
        <v>0</v>
      </c>
      <c r="AH83" s="16">
        <f>'附件7学前教育普及普惠督导评估重点指标采集表（幼儿园）'!AC84</f>
        <v>0</v>
      </c>
      <c r="AI83" s="16">
        <f>'附件7学前教育普及普惠督导评估重点指标采集表（幼儿园）'!AD84</f>
        <v>0</v>
      </c>
      <c r="AJ83" s="16">
        <f>'附件7学前教育普及普惠督导评估重点指标采集表（幼儿园）'!AE84</f>
        <v>0</v>
      </c>
      <c r="AK83" s="16">
        <f>'附件7学前教育普及普惠督导评估重点指标采集表（幼儿园）'!AF84</f>
        <v>0</v>
      </c>
      <c r="AL83" s="16">
        <f>'附件7学前教育普及普惠督导评估重点指标采集表（幼儿园）'!AG84</f>
        <v>0</v>
      </c>
      <c r="AM83" s="16">
        <f>'附件7学前教育普及普惠督导评估重点指标采集表（幼儿园）'!AH84</f>
        <v>0</v>
      </c>
      <c r="AN83" s="16">
        <f>'附件7学前教育普及普惠督导评估重点指标采集表（幼儿园）'!AI84</f>
        <v>0</v>
      </c>
      <c r="AO83" s="16" t="e">
        <f>'附件7学前教育普及普惠督导评估重点指标采集表（幼儿园）'!AJ84/'附件7学前教育普及普惠督导评估重点指标采集表（幼儿园）'!G84</f>
        <v>#DIV/0!</v>
      </c>
      <c r="AP83" s="16">
        <f>'附件7学前教育普及普惠督导评估重点指标采集表（幼儿园）'!AK84</f>
        <v>0</v>
      </c>
      <c r="AQ83" s="16">
        <f>'附件7学前教育普及普惠督导评估重点指标采集表（幼儿园）'!AL84</f>
        <v>0</v>
      </c>
      <c r="AR83" s="16">
        <f>'附件7学前教育普及普惠督导评估重点指标采集表（幼儿园）'!AM84</f>
        <v>0</v>
      </c>
      <c r="AS83" s="16">
        <f>'附件7学前教育普及普惠督导评估重点指标采集表（幼儿园）'!AN84</f>
        <v>0</v>
      </c>
      <c r="AT83" s="16">
        <f>'附件7学前教育普及普惠督导评估重点指标采集表（幼儿园）'!AO84</f>
        <v>0</v>
      </c>
    </row>
    <row r="84" ht="17.4" spans="1:46">
      <c r="A84" s="25">
        <v>78</v>
      </c>
      <c r="B84" s="16">
        <f>'附件7学前教育普及普惠督导评估重点指标采集表（幼儿园）'!B85</f>
        <v>0</v>
      </c>
      <c r="C84" s="16">
        <f>'附件7学前教育普及普惠督导评估重点指标采集表（幼儿园）'!C85</f>
        <v>0</v>
      </c>
      <c r="D84" s="16">
        <f>'附件7学前教育普及普惠督导评估重点指标采集表（幼儿园）'!D85</f>
        <v>0</v>
      </c>
      <c r="E84" s="16">
        <f>'附件7学前教育普及普惠督导评估重点指标采集表（幼儿园）'!E85</f>
        <v>0</v>
      </c>
      <c r="F84" s="16">
        <f>'附件7学前教育普及普惠督导评估重点指标采集表（幼儿园）'!F85</f>
        <v>0</v>
      </c>
      <c r="G84" s="16">
        <f>'附件7学前教育普及普惠督导评估重点指标采集表（幼儿园）'!G85</f>
        <v>0</v>
      </c>
      <c r="H84" s="16">
        <f>'附件7学前教育普及普惠督导评估重点指标采集表（幼儿园）'!H85</f>
        <v>0</v>
      </c>
      <c r="I84" s="16">
        <f>'附件7学前教育普及普惠督导评估重点指标采集表（幼儿园）'!I85</f>
        <v>0</v>
      </c>
      <c r="J84" s="16">
        <f>'附件7学前教育普及普惠督导评估重点指标采集表（幼儿园）'!J85</f>
        <v>0</v>
      </c>
      <c r="K84" s="26" t="e">
        <f>'附件7学前教育普及普惠督导评估重点指标采集表（幼儿园）'!H85/'附件7学前教育普及普惠督导评估重点指标采集表（幼儿园）'!G85</f>
        <v>#DIV/0!</v>
      </c>
      <c r="L84" s="16">
        <f>'附件7学前教育普及普惠督导评估重点指标采集表（幼儿园）'!K85</f>
        <v>0</v>
      </c>
      <c r="M84" s="26" t="e">
        <f>'附件7学前教育普及普惠督导评估重点指标采集表（幼儿园）'!K85/'附件7学前教育普及普惠督导评估重点指标采集表（幼儿园）'!G85</f>
        <v>#DIV/0!</v>
      </c>
      <c r="N84" s="16">
        <f>'附件7学前教育普及普惠督导评估重点指标采集表（幼儿园）'!L85</f>
        <v>0</v>
      </c>
      <c r="O84" s="16">
        <f>'附件7学前教育普及普惠督导评估重点指标采集表（幼儿园）'!M85</f>
        <v>0</v>
      </c>
      <c r="P84" s="27" t="e">
        <f>'附件7学前教育普及普惠督导评估重点指标采集表（幼儿园）'!M85/'附件7学前教育普及普惠督导评估重点指标采集表（幼儿园）'!L85*100</f>
        <v>#DIV/0!</v>
      </c>
      <c r="Q84" s="16">
        <f>'附件7学前教育普及普惠督导评估重点指标采集表（幼儿园）'!N85+'附件7学前教育普及普惠督导评估重点指标采集表（幼儿园）'!P85+'附件7学前教育普及普惠督导评估重点指标采集表（幼儿园）'!R85+'附件7学前教育普及普惠督导评估重点指标采集表（幼儿园）'!T85</f>
        <v>0</v>
      </c>
      <c r="R84" s="27" t="e">
        <f>('附件7学前教育普及普惠督导评估重点指标采集表（幼儿园）'!O85+'附件7学前教育普及普惠督导评估重点指标采集表（幼儿园）'!Q85+'附件7学前教育普及普惠督导评估重点指标采集表（幼儿园）'!S85+'附件7学前教育普及普惠督导评估重点指标采集表（幼儿园）'!U85)/Q84*100</f>
        <v>#DIV/0!</v>
      </c>
      <c r="S84" s="16">
        <f>'附件7学前教育普及普惠督导评估重点指标采集表（幼儿园）'!N85</f>
        <v>0</v>
      </c>
      <c r="T84" s="16">
        <f>'附件7学前教育普及普惠督导评估重点指标采集表（幼儿园）'!O85</f>
        <v>0</v>
      </c>
      <c r="U84" s="16">
        <f>'附件7学前教育普及普惠督导评估重点指标采集表（幼儿园）'!P85</f>
        <v>0</v>
      </c>
      <c r="V84" s="16">
        <f>'附件7学前教育普及普惠督导评估重点指标采集表（幼儿园）'!Q85</f>
        <v>0</v>
      </c>
      <c r="W84" s="16">
        <f>'附件7学前教育普及普惠督导评估重点指标采集表（幼儿园）'!R85</f>
        <v>0</v>
      </c>
      <c r="X84" s="16">
        <f>'附件7学前教育普及普惠督导评估重点指标采集表（幼儿园）'!S85</f>
        <v>0</v>
      </c>
      <c r="Y84" s="16">
        <f>'附件7学前教育普及普惠督导评估重点指标采集表（幼儿园）'!T85</f>
        <v>0</v>
      </c>
      <c r="Z84" s="16">
        <f>'附件7学前教育普及普惠督导评估重点指标采集表（幼儿园）'!U85</f>
        <v>0</v>
      </c>
      <c r="AA84" s="16">
        <f>'附件7学前教育普及普惠督导评估重点指标采集表（幼儿园）'!V85</f>
        <v>0</v>
      </c>
      <c r="AB84" s="16">
        <f>'附件7学前教育普及普惠督导评估重点指标采集表（幼儿园）'!W85</f>
        <v>0</v>
      </c>
      <c r="AC84" s="16" t="e">
        <f>'附件7学前教育普及普惠督导评估重点指标采集表（幼儿园）'!X85/'附件7学前教育普及普惠督导评估重点指标采集表（幼儿园）'!G85</f>
        <v>#DIV/0!</v>
      </c>
      <c r="AD84" s="16" t="e">
        <f>'附件7学前教育普及普惠督导评估重点指标采集表（幼儿园）'!Y85/'附件7学前教育普及普惠督导评估重点指标采集表（幼儿园）'!G85</f>
        <v>#DIV/0!</v>
      </c>
      <c r="AE84" s="16" t="e">
        <f>'附件7学前教育普及普惠督导评估重点指标采集表（幼儿园）'!Z85/'附件7学前教育普及普惠督导评估重点指标采集表（幼儿园）'!G85</f>
        <v>#DIV/0!</v>
      </c>
      <c r="AF84" s="16">
        <f>'附件7学前教育普及普惠督导评估重点指标采集表（幼儿园）'!AA85</f>
        <v>0</v>
      </c>
      <c r="AG84" s="16">
        <f>'附件7学前教育普及普惠督导评估重点指标采集表（幼儿园）'!AB85</f>
        <v>0</v>
      </c>
      <c r="AH84" s="16">
        <f>'附件7学前教育普及普惠督导评估重点指标采集表（幼儿园）'!AC85</f>
        <v>0</v>
      </c>
      <c r="AI84" s="16">
        <f>'附件7学前教育普及普惠督导评估重点指标采集表（幼儿园）'!AD85</f>
        <v>0</v>
      </c>
      <c r="AJ84" s="16">
        <f>'附件7学前教育普及普惠督导评估重点指标采集表（幼儿园）'!AE85</f>
        <v>0</v>
      </c>
      <c r="AK84" s="16">
        <f>'附件7学前教育普及普惠督导评估重点指标采集表（幼儿园）'!AF85</f>
        <v>0</v>
      </c>
      <c r="AL84" s="16">
        <f>'附件7学前教育普及普惠督导评估重点指标采集表（幼儿园）'!AG85</f>
        <v>0</v>
      </c>
      <c r="AM84" s="16">
        <f>'附件7学前教育普及普惠督导评估重点指标采集表（幼儿园）'!AH85</f>
        <v>0</v>
      </c>
      <c r="AN84" s="16">
        <f>'附件7学前教育普及普惠督导评估重点指标采集表（幼儿园）'!AI85</f>
        <v>0</v>
      </c>
      <c r="AO84" s="16" t="e">
        <f>'附件7学前教育普及普惠督导评估重点指标采集表（幼儿园）'!AJ85/'附件7学前教育普及普惠督导评估重点指标采集表（幼儿园）'!G85</f>
        <v>#DIV/0!</v>
      </c>
      <c r="AP84" s="16">
        <f>'附件7学前教育普及普惠督导评估重点指标采集表（幼儿园）'!AK85</f>
        <v>0</v>
      </c>
      <c r="AQ84" s="16">
        <f>'附件7学前教育普及普惠督导评估重点指标采集表（幼儿园）'!AL85</f>
        <v>0</v>
      </c>
      <c r="AR84" s="16">
        <f>'附件7学前教育普及普惠督导评估重点指标采集表（幼儿园）'!AM85</f>
        <v>0</v>
      </c>
      <c r="AS84" s="16">
        <f>'附件7学前教育普及普惠督导评估重点指标采集表（幼儿园）'!AN85</f>
        <v>0</v>
      </c>
      <c r="AT84" s="16">
        <f>'附件7学前教育普及普惠督导评估重点指标采集表（幼儿园）'!AO85</f>
        <v>0</v>
      </c>
    </row>
    <row r="85" ht="17.4" spans="1:46">
      <c r="A85" s="25">
        <v>79</v>
      </c>
      <c r="B85" s="16">
        <f>'附件7学前教育普及普惠督导评估重点指标采集表（幼儿园）'!B86</f>
        <v>0</v>
      </c>
      <c r="C85" s="16">
        <f>'附件7学前教育普及普惠督导评估重点指标采集表（幼儿园）'!C86</f>
        <v>0</v>
      </c>
      <c r="D85" s="16">
        <f>'附件7学前教育普及普惠督导评估重点指标采集表（幼儿园）'!D86</f>
        <v>0</v>
      </c>
      <c r="E85" s="16">
        <f>'附件7学前教育普及普惠督导评估重点指标采集表（幼儿园）'!E86</f>
        <v>0</v>
      </c>
      <c r="F85" s="16">
        <f>'附件7学前教育普及普惠督导评估重点指标采集表（幼儿园）'!F86</f>
        <v>0</v>
      </c>
      <c r="G85" s="16">
        <f>'附件7学前教育普及普惠督导评估重点指标采集表（幼儿园）'!G86</f>
        <v>0</v>
      </c>
      <c r="H85" s="16">
        <f>'附件7学前教育普及普惠督导评估重点指标采集表（幼儿园）'!H86</f>
        <v>0</v>
      </c>
      <c r="I85" s="16">
        <f>'附件7学前教育普及普惠督导评估重点指标采集表（幼儿园）'!I86</f>
        <v>0</v>
      </c>
      <c r="J85" s="16">
        <f>'附件7学前教育普及普惠督导评估重点指标采集表（幼儿园）'!J86</f>
        <v>0</v>
      </c>
      <c r="K85" s="26" t="e">
        <f>'附件7学前教育普及普惠督导评估重点指标采集表（幼儿园）'!H86/'附件7学前教育普及普惠督导评估重点指标采集表（幼儿园）'!G86</f>
        <v>#DIV/0!</v>
      </c>
      <c r="L85" s="16">
        <f>'附件7学前教育普及普惠督导评估重点指标采集表（幼儿园）'!K86</f>
        <v>0</v>
      </c>
      <c r="M85" s="26" t="e">
        <f>'附件7学前教育普及普惠督导评估重点指标采集表（幼儿园）'!K86/'附件7学前教育普及普惠督导评估重点指标采集表（幼儿园）'!G86</f>
        <v>#DIV/0!</v>
      </c>
      <c r="N85" s="16">
        <f>'附件7学前教育普及普惠督导评估重点指标采集表（幼儿园）'!L86</f>
        <v>0</v>
      </c>
      <c r="O85" s="16">
        <f>'附件7学前教育普及普惠督导评估重点指标采集表（幼儿园）'!M86</f>
        <v>0</v>
      </c>
      <c r="P85" s="27" t="e">
        <f>'附件7学前教育普及普惠督导评估重点指标采集表（幼儿园）'!M86/'附件7学前教育普及普惠督导评估重点指标采集表（幼儿园）'!L86*100</f>
        <v>#DIV/0!</v>
      </c>
      <c r="Q85" s="16">
        <f>'附件7学前教育普及普惠督导评估重点指标采集表（幼儿园）'!N86+'附件7学前教育普及普惠督导评估重点指标采集表（幼儿园）'!P86+'附件7学前教育普及普惠督导评估重点指标采集表（幼儿园）'!R86+'附件7学前教育普及普惠督导评估重点指标采集表（幼儿园）'!T86</f>
        <v>0</v>
      </c>
      <c r="R85" s="27" t="e">
        <f>('附件7学前教育普及普惠督导评估重点指标采集表（幼儿园）'!O86+'附件7学前教育普及普惠督导评估重点指标采集表（幼儿园）'!Q86+'附件7学前教育普及普惠督导评估重点指标采集表（幼儿园）'!S86+'附件7学前教育普及普惠督导评估重点指标采集表（幼儿园）'!U86)/Q85*100</f>
        <v>#DIV/0!</v>
      </c>
      <c r="S85" s="16">
        <f>'附件7学前教育普及普惠督导评估重点指标采集表（幼儿园）'!N86</f>
        <v>0</v>
      </c>
      <c r="T85" s="16">
        <f>'附件7学前教育普及普惠督导评估重点指标采集表（幼儿园）'!O86</f>
        <v>0</v>
      </c>
      <c r="U85" s="16">
        <f>'附件7学前教育普及普惠督导评估重点指标采集表（幼儿园）'!P86</f>
        <v>0</v>
      </c>
      <c r="V85" s="16">
        <f>'附件7学前教育普及普惠督导评估重点指标采集表（幼儿园）'!Q86</f>
        <v>0</v>
      </c>
      <c r="W85" s="16">
        <f>'附件7学前教育普及普惠督导评估重点指标采集表（幼儿园）'!R86</f>
        <v>0</v>
      </c>
      <c r="X85" s="16">
        <f>'附件7学前教育普及普惠督导评估重点指标采集表（幼儿园）'!S86</f>
        <v>0</v>
      </c>
      <c r="Y85" s="16">
        <f>'附件7学前教育普及普惠督导评估重点指标采集表（幼儿园）'!T86</f>
        <v>0</v>
      </c>
      <c r="Z85" s="16">
        <f>'附件7学前教育普及普惠督导评估重点指标采集表（幼儿园）'!U86</f>
        <v>0</v>
      </c>
      <c r="AA85" s="16">
        <f>'附件7学前教育普及普惠督导评估重点指标采集表（幼儿园）'!V86</f>
        <v>0</v>
      </c>
      <c r="AB85" s="16">
        <f>'附件7学前教育普及普惠督导评估重点指标采集表（幼儿园）'!W86</f>
        <v>0</v>
      </c>
      <c r="AC85" s="16" t="e">
        <f>'附件7学前教育普及普惠督导评估重点指标采集表（幼儿园）'!X86/'附件7学前教育普及普惠督导评估重点指标采集表（幼儿园）'!G86</f>
        <v>#DIV/0!</v>
      </c>
      <c r="AD85" s="16" t="e">
        <f>'附件7学前教育普及普惠督导评估重点指标采集表（幼儿园）'!Y86/'附件7学前教育普及普惠督导评估重点指标采集表（幼儿园）'!G86</f>
        <v>#DIV/0!</v>
      </c>
      <c r="AE85" s="16" t="e">
        <f>'附件7学前教育普及普惠督导评估重点指标采集表（幼儿园）'!Z86/'附件7学前教育普及普惠督导评估重点指标采集表（幼儿园）'!G86</f>
        <v>#DIV/0!</v>
      </c>
      <c r="AF85" s="16">
        <f>'附件7学前教育普及普惠督导评估重点指标采集表（幼儿园）'!AA86</f>
        <v>0</v>
      </c>
      <c r="AG85" s="16">
        <f>'附件7学前教育普及普惠督导评估重点指标采集表（幼儿园）'!AB86</f>
        <v>0</v>
      </c>
      <c r="AH85" s="16">
        <f>'附件7学前教育普及普惠督导评估重点指标采集表（幼儿园）'!AC86</f>
        <v>0</v>
      </c>
      <c r="AI85" s="16">
        <f>'附件7学前教育普及普惠督导评估重点指标采集表（幼儿园）'!AD86</f>
        <v>0</v>
      </c>
      <c r="AJ85" s="16">
        <f>'附件7学前教育普及普惠督导评估重点指标采集表（幼儿园）'!AE86</f>
        <v>0</v>
      </c>
      <c r="AK85" s="16">
        <f>'附件7学前教育普及普惠督导评估重点指标采集表（幼儿园）'!AF86</f>
        <v>0</v>
      </c>
      <c r="AL85" s="16">
        <f>'附件7学前教育普及普惠督导评估重点指标采集表（幼儿园）'!AG86</f>
        <v>0</v>
      </c>
      <c r="AM85" s="16">
        <f>'附件7学前教育普及普惠督导评估重点指标采集表（幼儿园）'!AH86</f>
        <v>0</v>
      </c>
      <c r="AN85" s="16">
        <f>'附件7学前教育普及普惠督导评估重点指标采集表（幼儿园）'!AI86</f>
        <v>0</v>
      </c>
      <c r="AO85" s="16" t="e">
        <f>'附件7学前教育普及普惠督导评估重点指标采集表（幼儿园）'!AJ86/'附件7学前教育普及普惠督导评估重点指标采集表（幼儿园）'!G86</f>
        <v>#DIV/0!</v>
      </c>
      <c r="AP85" s="16">
        <f>'附件7学前教育普及普惠督导评估重点指标采集表（幼儿园）'!AK86</f>
        <v>0</v>
      </c>
      <c r="AQ85" s="16">
        <f>'附件7学前教育普及普惠督导评估重点指标采集表（幼儿园）'!AL86</f>
        <v>0</v>
      </c>
      <c r="AR85" s="16">
        <f>'附件7学前教育普及普惠督导评估重点指标采集表（幼儿园）'!AM86</f>
        <v>0</v>
      </c>
      <c r="AS85" s="16">
        <f>'附件7学前教育普及普惠督导评估重点指标采集表（幼儿园）'!AN86</f>
        <v>0</v>
      </c>
      <c r="AT85" s="16">
        <f>'附件7学前教育普及普惠督导评估重点指标采集表（幼儿园）'!AO86</f>
        <v>0</v>
      </c>
    </row>
    <row r="86" ht="17.4" spans="1:46">
      <c r="A86" s="25">
        <v>80</v>
      </c>
      <c r="B86" s="16">
        <f>'附件7学前教育普及普惠督导评估重点指标采集表（幼儿园）'!B87</f>
        <v>0</v>
      </c>
      <c r="C86" s="16">
        <f>'附件7学前教育普及普惠督导评估重点指标采集表（幼儿园）'!C87</f>
        <v>0</v>
      </c>
      <c r="D86" s="16">
        <f>'附件7学前教育普及普惠督导评估重点指标采集表（幼儿园）'!D87</f>
        <v>0</v>
      </c>
      <c r="E86" s="16">
        <f>'附件7学前教育普及普惠督导评估重点指标采集表（幼儿园）'!E87</f>
        <v>0</v>
      </c>
      <c r="F86" s="16">
        <f>'附件7学前教育普及普惠督导评估重点指标采集表（幼儿园）'!F87</f>
        <v>0</v>
      </c>
      <c r="G86" s="16">
        <f>'附件7学前教育普及普惠督导评估重点指标采集表（幼儿园）'!G87</f>
        <v>0</v>
      </c>
      <c r="H86" s="16">
        <f>'附件7学前教育普及普惠督导评估重点指标采集表（幼儿园）'!H87</f>
        <v>0</v>
      </c>
      <c r="I86" s="16">
        <f>'附件7学前教育普及普惠督导评估重点指标采集表（幼儿园）'!I87</f>
        <v>0</v>
      </c>
      <c r="J86" s="16">
        <f>'附件7学前教育普及普惠督导评估重点指标采集表（幼儿园）'!J87</f>
        <v>0</v>
      </c>
      <c r="K86" s="26" t="e">
        <f>'附件7学前教育普及普惠督导评估重点指标采集表（幼儿园）'!H87/'附件7学前教育普及普惠督导评估重点指标采集表（幼儿园）'!G87</f>
        <v>#DIV/0!</v>
      </c>
      <c r="L86" s="16">
        <f>'附件7学前教育普及普惠督导评估重点指标采集表（幼儿园）'!K87</f>
        <v>0</v>
      </c>
      <c r="M86" s="26" t="e">
        <f>'附件7学前教育普及普惠督导评估重点指标采集表（幼儿园）'!K87/'附件7学前教育普及普惠督导评估重点指标采集表（幼儿园）'!G87</f>
        <v>#DIV/0!</v>
      </c>
      <c r="N86" s="16">
        <f>'附件7学前教育普及普惠督导评估重点指标采集表（幼儿园）'!L87</f>
        <v>0</v>
      </c>
      <c r="O86" s="16">
        <f>'附件7学前教育普及普惠督导评估重点指标采集表（幼儿园）'!M87</f>
        <v>0</v>
      </c>
      <c r="P86" s="27" t="e">
        <f>'附件7学前教育普及普惠督导评估重点指标采集表（幼儿园）'!M87/'附件7学前教育普及普惠督导评估重点指标采集表（幼儿园）'!L87*100</f>
        <v>#DIV/0!</v>
      </c>
      <c r="Q86" s="16">
        <f>'附件7学前教育普及普惠督导评估重点指标采集表（幼儿园）'!N87+'附件7学前教育普及普惠督导评估重点指标采集表（幼儿园）'!P87+'附件7学前教育普及普惠督导评估重点指标采集表（幼儿园）'!R87+'附件7学前教育普及普惠督导评估重点指标采集表（幼儿园）'!T87</f>
        <v>0</v>
      </c>
      <c r="R86" s="27" t="e">
        <f>('附件7学前教育普及普惠督导评估重点指标采集表（幼儿园）'!O87+'附件7学前教育普及普惠督导评估重点指标采集表（幼儿园）'!Q87+'附件7学前教育普及普惠督导评估重点指标采集表（幼儿园）'!S87+'附件7学前教育普及普惠督导评估重点指标采集表（幼儿园）'!U87)/Q86*100</f>
        <v>#DIV/0!</v>
      </c>
      <c r="S86" s="16">
        <f>'附件7学前教育普及普惠督导评估重点指标采集表（幼儿园）'!N87</f>
        <v>0</v>
      </c>
      <c r="T86" s="16">
        <f>'附件7学前教育普及普惠督导评估重点指标采集表（幼儿园）'!O87</f>
        <v>0</v>
      </c>
      <c r="U86" s="16">
        <f>'附件7学前教育普及普惠督导评估重点指标采集表（幼儿园）'!P87</f>
        <v>0</v>
      </c>
      <c r="V86" s="16">
        <f>'附件7学前教育普及普惠督导评估重点指标采集表（幼儿园）'!Q87</f>
        <v>0</v>
      </c>
      <c r="W86" s="16">
        <f>'附件7学前教育普及普惠督导评估重点指标采集表（幼儿园）'!R87</f>
        <v>0</v>
      </c>
      <c r="X86" s="16">
        <f>'附件7学前教育普及普惠督导评估重点指标采集表（幼儿园）'!S87</f>
        <v>0</v>
      </c>
      <c r="Y86" s="16">
        <f>'附件7学前教育普及普惠督导评估重点指标采集表（幼儿园）'!T87</f>
        <v>0</v>
      </c>
      <c r="Z86" s="16">
        <f>'附件7学前教育普及普惠督导评估重点指标采集表（幼儿园）'!U87</f>
        <v>0</v>
      </c>
      <c r="AA86" s="16">
        <f>'附件7学前教育普及普惠督导评估重点指标采集表（幼儿园）'!V87</f>
        <v>0</v>
      </c>
      <c r="AB86" s="16">
        <f>'附件7学前教育普及普惠督导评估重点指标采集表（幼儿园）'!W87</f>
        <v>0</v>
      </c>
      <c r="AC86" s="16" t="e">
        <f>'附件7学前教育普及普惠督导评估重点指标采集表（幼儿园）'!X87/'附件7学前教育普及普惠督导评估重点指标采集表（幼儿园）'!G87</f>
        <v>#DIV/0!</v>
      </c>
      <c r="AD86" s="16" t="e">
        <f>'附件7学前教育普及普惠督导评估重点指标采集表（幼儿园）'!Y87/'附件7学前教育普及普惠督导评估重点指标采集表（幼儿园）'!G87</f>
        <v>#DIV/0!</v>
      </c>
      <c r="AE86" s="16" t="e">
        <f>'附件7学前教育普及普惠督导评估重点指标采集表（幼儿园）'!Z87/'附件7学前教育普及普惠督导评估重点指标采集表（幼儿园）'!G87</f>
        <v>#DIV/0!</v>
      </c>
      <c r="AF86" s="16">
        <f>'附件7学前教育普及普惠督导评估重点指标采集表（幼儿园）'!AA87</f>
        <v>0</v>
      </c>
      <c r="AG86" s="16">
        <f>'附件7学前教育普及普惠督导评估重点指标采集表（幼儿园）'!AB87</f>
        <v>0</v>
      </c>
      <c r="AH86" s="16">
        <f>'附件7学前教育普及普惠督导评估重点指标采集表（幼儿园）'!AC87</f>
        <v>0</v>
      </c>
      <c r="AI86" s="16">
        <f>'附件7学前教育普及普惠督导评估重点指标采集表（幼儿园）'!AD87</f>
        <v>0</v>
      </c>
      <c r="AJ86" s="16">
        <f>'附件7学前教育普及普惠督导评估重点指标采集表（幼儿园）'!AE87</f>
        <v>0</v>
      </c>
      <c r="AK86" s="16">
        <f>'附件7学前教育普及普惠督导评估重点指标采集表（幼儿园）'!AF87</f>
        <v>0</v>
      </c>
      <c r="AL86" s="16">
        <f>'附件7学前教育普及普惠督导评估重点指标采集表（幼儿园）'!AG87</f>
        <v>0</v>
      </c>
      <c r="AM86" s="16">
        <f>'附件7学前教育普及普惠督导评估重点指标采集表（幼儿园）'!AH87</f>
        <v>0</v>
      </c>
      <c r="AN86" s="16">
        <f>'附件7学前教育普及普惠督导评估重点指标采集表（幼儿园）'!AI87</f>
        <v>0</v>
      </c>
      <c r="AO86" s="16" t="e">
        <f>'附件7学前教育普及普惠督导评估重点指标采集表（幼儿园）'!AJ87/'附件7学前教育普及普惠督导评估重点指标采集表（幼儿园）'!G87</f>
        <v>#DIV/0!</v>
      </c>
      <c r="AP86" s="16">
        <f>'附件7学前教育普及普惠督导评估重点指标采集表（幼儿园）'!AK87</f>
        <v>0</v>
      </c>
      <c r="AQ86" s="16">
        <f>'附件7学前教育普及普惠督导评估重点指标采集表（幼儿园）'!AL87</f>
        <v>0</v>
      </c>
      <c r="AR86" s="16">
        <f>'附件7学前教育普及普惠督导评估重点指标采集表（幼儿园）'!AM87</f>
        <v>0</v>
      </c>
      <c r="AS86" s="16">
        <f>'附件7学前教育普及普惠督导评估重点指标采集表（幼儿园）'!AN87</f>
        <v>0</v>
      </c>
      <c r="AT86" s="16">
        <f>'附件7学前教育普及普惠督导评估重点指标采集表（幼儿园）'!AO87</f>
        <v>0</v>
      </c>
    </row>
    <row r="87" ht="17.4" spans="1:46">
      <c r="A87" s="25">
        <v>81</v>
      </c>
      <c r="B87" s="16">
        <f>'附件7学前教育普及普惠督导评估重点指标采集表（幼儿园）'!B88</f>
        <v>0</v>
      </c>
      <c r="C87" s="16">
        <f>'附件7学前教育普及普惠督导评估重点指标采集表（幼儿园）'!C88</f>
        <v>0</v>
      </c>
      <c r="D87" s="16">
        <f>'附件7学前教育普及普惠督导评估重点指标采集表（幼儿园）'!D88</f>
        <v>0</v>
      </c>
      <c r="E87" s="16">
        <f>'附件7学前教育普及普惠督导评估重点指标采集表（幼儿园）'!E88</f>
        <v>0</v>
      </c>
      <c r="F87" s="16">
        <f>'附件7学前教育普及普惠督导评估重点指标采集表（幼儿园）'!F88</f>
        <v>0</v>
      </c>
      <c r="G87" s="16">
        <f>'附件7学前教育普及普惠督导评估重点指标采集表（幼儿园）'!G88</f>
        <v>0</v>
      </c>
      <c r="H87" s="16">
        <f>'附件7学前教育普及普惠督导评估重点指标采集表（幼儿园）'!H88</f>
        <v>0</v>
      </c>
      <c r="I87" s="16">
        <f>'附件7学前教育普及普惠督导评估重点指标采集表（幼儿园）'!I88</f>
        <v>0</v>
      </c>
      <c r="J87" s="16">
        <f>'附件7学前教育普及普惠督导评估重点指标采集表（幼儿园）'!J88</f>
        <v>0</v>
      </c>
      <c r="K87" s="26" t="e">
        <f>'附件7学前教育普及普惠督导评估重点指标采集表（幼儿园）'!H88/'附件7学前教育普及普惠督导评估重点指标采集表（幼儿园）'!G88</f>
        <v>#DIV/0!</v>
      </c>
      <c r="L87" s="16">
        <f>'附件7学前教育普及普惠督导评估重点指标采集表（幼儿园）'!K88</f>
        <v>0</v>
      </c>
      <c r="M87" s="26" t="e">
        <f>'附件7学前教育普及普惠督导评估重点指标采集表（幼儿园）'!K88/'附件7学前教育普及普惠督导评估重点指标采集表（幼儿园）'!G88</f>
        <v>#DIV/0!</v>
      </c>
      <c r="N87" s="16">
        <f>'附件7学前教育普及普惠督导评估重点指标采集表（幼儿园）'!L88</f>
        <v>0</v>
      </c>
      <c r="O87" s="16">
        <f>'附件7学前教育普及普惠督导评估重点指标采集表（幼儿园）'!M88</f>
        <v>0</v>
      </c>
      <c r="P87" s="27" t="e">
        <f>'附件7学前教育普及普惠督导评估重点指标采集表（幼儿园）'!M88/'附件7学前教育普及普惠督导评估重点指标采集表（幼儿园）'!L88*100</f>
        <v>#DIV/0!</v>
      </c>
      <c r="Q87" s="16">
        <f>'附件7学前教育普及普惠督导评估重点指标采集表（幼儿园）'!N88+'附件7学前教育普及普惠督导评估重点指标采集表（幼儿园）'!P88+'附件7学前教育普及普惠督导评估重点指标采集表（幼儿园）'!R88+'附件7学前教育普及普惠督导评估重点指标采集表（幼儿园）'!T88</f>
        <v>0</v>
      </c>
      <c r="R87" s="27" t="e">
        <f>('附件7学前教育普及普惠督导评估重点指标采集表（幼儿园）'!O88+'附件7学前教育普及普惠督导评估重点指标采集表（幼儿园）'!Q88+'附件7学前教育普及普惠督导评估重点指标采集表（幼儿园）'!S88+'附件7学前教育普及普惠督导评估重点指标采集表（幼儿园）'!U88)/Q87*100</f>
        <v>#DIV/0!</v>
      </c>
      <c r="S87" s="16">
        <f>'附件7学前教育普及普惠督导评估重点指标采集表（幼儿园）'!N88</f>
        <v>0</v>
      </c>
      <c r="T87" s="16">
        <f>'附件7学前教育普及普惠督导评估重点指标采集表（幼儿园）'!O88</f>
        <v>0</v>
      </c>
      <c r="U87" s="16">
        <f>'附件7学前教育普及普惠督导评估重点指标采集表（幼儿园）'!P88</f>
        <v>0</v>
      </c>
      <c r="V87" s="16">
        <f>'附件7学前教育普及普惠督导评估重点指标采集表（幼儿园）'!Q88</f>
        <v>0</v>
      </c>
      <c r="W87" s="16">
        <f>'附件7学前教育普及普惠督导评估重点指标采集表（幼儿园）'!R88</f>
        <v>0</v>
      </c>
      <c r="X87" s="16">
        <f>'附件7学前教育普及普惠督导评估重点指标采集表（幼儿园）'!S88</f>
        <v>0</v>
      </c>
      <c r="Y87" s="16">
        <f>'附件7学前教育普及普惠督导评估重点指标采集表（幼儿园）'!T88</f>
        <v>0</v>
      </c>
      <c r="Z87" s="16">
        <f>'附件7学前教育普及普惠督导评估重点指标采集表（幼儿园）'!U88</f>
        <v>0</v>
      </c>
      <c r="AA87" s="16">
        <f>'附件7学前教育普及普惠督导评估重点指标采集表（幼儿园）'!V88</f>
        <v>0</v>
      </c>
      <c r="AB87" s="16">
        <f>'附件7学前教育普及普惠督导评估重点指标采集表（幼儿园）'!W88</f>
        <v>0</v>
      </c>
      <c r="AC87" s="16" t="e">
        <f>'附件7学前教育普及普惠督导评估重点指标采集表（幼儿园）'!X88/'附件7学前教育普及普惠督导评估重点指标采集表（幼儿园）'!G88</f>
        <v>#DIV/0!</v>
      </c>
      <c r="AD87" s="16" t="e">
        <f>'附件7学前教育普及普惠督导评估重点指标采集表（幼儿园）'!Y88/'附件7学前教育普及普惠督导评估重点指标采集表（幼儿园）'!G88</f>
        <v>#DIV/0!</v>
      </c>
      <c r="AE87" s="16" t="e">
        <f>'附件7学前教育普及普惠督导评估重点指标采集表（幼儿园）'!Z88/'附件7学前教育普及普惠督导评估重点指标采集表（幼儿园）'!G88</f>
        <v>#DIV/0!</v>
      </c>
      <c r="AF87" s="16">
        <f>'附件7学前教育普及普惠督导评估重点指标采集表（幼儿园）'!AA88</f>
        <v>0</v>
      </c>
      <c r="AG87" s="16">
        <f>'附件7学前教育普及普惠督导评估重点指标采集表（幼儿园）'!AB88</f>
        <v>0</v>
      </c>
      <c r="AH87" s="16">
        <f>'附件7学前教育普及普惠督导评估重点指标采集表（幼儿园）'!AC88</f>
        <v>0</v>
      </c>
      <c r="AI87" s="16">
        <f>'附件7学前教育普及普惠督导评估重点指标采集表（幼儿园）'!AD88</f>
        <v>0</v>
      </c>
      <c r="AJ87" s="16">
        <f>'附件7学前教育普及普惠督导评估重点指标采集表（幼儿园）'!AE88</f>
        <v>0</v>
      </c>
      <c r="AK87" s="16">
        <f>'附件7学前教育普及普惠督导评估重点指标采集表（幼儿园）'!AF88</f>
        <v>0</v>
      </c>
      <c r="AL87" s="16">
        <f>'附件7学前教育普及普惠督导评估重点指标采集表（幼儿园）'!AG88</f>
        <v>0</v>
      </c>
      <c r="AM87" s="16">
        <f>'附件7学前教育普及普惠督导评估重点指标采集表（幼儿园）'!AH88</f>
        <v>0</v>
      </c>
      <c r="AN87" s="16">
        <f>'附件7学前教育普及普惠督导评估重点指标采集表（幼儿园）'!AI88</f>
        <v>0</v>
      </c>
      <c r="AO87" s="16" t="e">
        <f>'附件7学前教育普及普惠督导评估重点指标采集表（幼儿园）'!AJ88/'附件7学前教育普及普惠督导评估重点指标采集表（幼儿园）'!G88</f>
        <v>#DIV/0!</v>
      </c>
      <c r="AP87" s="16">
        <f>'附件7学前教育普及普惠督导评估重点指标采集表（幼儿园）'!AK88</f>
        <v>0</v>
      </c>
      <c r="AQ87" s="16">
        <f>'附件7学前教育普及普惠督导评估重点指标采集表（幼儿园）'!AL88</f>
        <v>0</v>
      </c>
      <c r="AR87" s="16">
        <f>'附件7学前教育普及普惠督导评估重点指标采集表（幼儿园）'!AM88</f>
        <v>0</v>
      </c>
      <c r="AS87" s="16">
        <f>'附件7学前教育普及普惠督导评估重点指标采集表（幼儿园）'!AN88</f>
        <v>0</v>
      </c>
      <c r="AT87" s="16">
        <f>'附件7学前教育普及普惠督导评估重点指标采集表（幼儿园）'!AO88</f>
        <v>0</v>
      </c>
    </row>
    <row r="88" ht="17.4" spans="1:46">
      <c r="A88" s="25">
        <v>82</v>
      </c>
      <c r="B88" s="16">
        <f>'附件7学前教育普及普惠督导评估重点指标采集表（幼儿园）'!B89</f>
        <v>0</v>
      </c>
      <c r="C88" s="16">
        <f>'附件7学前教育普及普惠督导评估重点指标采集表（幼儿园）'!C89</f>
        <v>0</v>
      </c>
      <c r="D88" s="16">
        <f>'附件7学前教育普及普惠督导评估重点指标采集表（幼儿园）'!D89</f>
        <v>0</v>
      </c>
      <c r="E88" s="16">
        <f>'附件7学前教育普及普惠督导评估重点指标采集表（幼儿园）'!E89</f>
        <v>0</v>
      </c>
      <c r="F88" s="16">
        <f>'附件7学前教育普及普惠督导评估重点指标采集表（幼儿园）'!F89</f>
        <v>0</v>
      </c>
      <c r="G88" s="16">
        <f>'附件7学前教育普及普惠督导评估重点指标采集表（幼儿园）'!G89</f>
        <v>0</v>
      </c>
      <c r="H88" s="16">
        <f>'附件7学前教育普及普惠督导评估重点指标采集表（幼儿园）'!H89</f>
        <v>0</v>
      </c>
      <c r="I88" s="16">
        <f>'附件7学前教育普及普惠督导评估重点指标采集表（幼儿园）'!I89</f>
        <v>0</v>
      </c>
      <c r="J88" s="16">
        <f>'附件7学前教育普及普惠督导评估重点指标采集表（幼儿园）'!J89</f>
        <v>0</v>
      </c>
      <c r="K88" s="26" t="e">
        <f>'附件7学前教育普及普惠督导评估重点指标采集表（幼儿园）'!H89/'附件7学前教育普及普惠督导评估重点指标采集表（幼儿园）'!G89</f>
        <v>#DIV/0!</v>
      </c>
      <c r="L88" s="16">
        <f>'附件7学前教育普及普惠督导评估重点指标采集表（幼儿园）'!K89</f>
        <v>0</v>
      </c>
      <c r="M88" s="26" t="e">
        <f>'附件7学前教育普及普惠督导评估重点指标采集表（幼儿园）'!K89/'附件7学前教育普及普惠督导评估重点指标采集表（幼儿园）'!G89</f>
        <v>#DIV/0!</v>
      </c>
      <c r="N88" s="16">
        <f>'附件7学前教育普及普惠督导评估重点指标采集表（幼儿园）'!L89</f>
        <v>0</v>
      </c>
      <c r="O88" s="16">
        <f>'附件7学前教育普及普惠督导评估重点指标采集表（幼儿园）'!M89</f>
        <v>0</v>
      </c>
      <c r="P88" s="27" t="e">
        <f>'附件7学前教育普及普惠督导评估重点指标采集表（幼儿园）'!M89/'附件7学前教育普及普惠督导评估重点指标采集表（幼儿园）'!L89*100</f>
        <v>#DIV/0!</v>
      </c>
      <c r="Q88" s="16">
        <f>'附件7学前教育普及普惠督导评估重点指标采集表（幼儿园）'!N89+'附件7学前教育普及普惠督导评估重点指标采集表（幼儿园）'!P89+'附件7学前教育普及普惠督导评估重点指标采集表（幼儿园）'!R89+'附件7学前教育普及普惠督导评估重点指标采集表（幼儿园）'!T89</f>
        <v>0</v>
      </c>
      <c r="R88" s="27" t="e">
        <f>('附件7学前教育普及普惠督导评估重点指标采集表（幼儿园）'!O89+'附件7学前教育普及普惠督导评估重点指标采集表（幼儿园）'!Q89+'附件7学前教育普及普惠督导评估重点指标采集表（幼儿园）'!S89+'附件7学前教育普及普惠督导评估重点指标采集表（幼儿园）'!U89)/Q88*100</f>
        <v>#DIV/0!</v>
      </c>
      <c r="S88" s="16">
        <f>'附件7学前教育普及普惠督导评估重点指标采集表（幼儿园）'!N89</f>
        <v>0</v>
      </c>
      <c r="T88" s="16">
        <f>'附件7学前教育普及普惠督导评估重点指标采集表（幼儿园）'!O89</f>
        <v>0</v>
      </c>
      <c r="U88" s="16">
        <f>'附件7学前教育普及普惠督导评估重点指标采集表（幼儿园）'!P89</f>
        <v>0</v>
      </c>
      <c r="V88" s="16">
        <f>'附件7学前教育普及普惠督导评估重点指标采集表（幼儿园）'!Q89</f>
        <v>0</v>
      </c>
      <c r="W88" s="16">
        <f>'附件7学前教育普及普惠督导评估重点指标采集表（幼儿园）'!R89</f>
        <v>0</v>
      </c>
      <c r="X88" s="16">
        <f>'附件7学前教育普及普惠督导评估重点指标采集表（幼儿园）'!S89</f>
        <v>0</v>
      </c>
      <c r="Y88" s="16">
        <f>'附件7学前教育普及普惠督导评估重点指标采集表（幼儿园）'!T89</f>
        <v>0</v>
      </c>
      <c r="Z88" s="16">
        <f>'附件7学前教育普及普惠督导评估重点指标采集表（幼儿园）'!U89</f>
        <v>0</v>
      </c>
      <c r="AA88" s="16">
        <f>'附件7学前教育普及普惠督导评估重点指标采集表（幼儿园）'!V89</f>
        <v>0</v>
      </c>
      <c r="AB88" s="16">
        <f>'附件7学前教育普及普惠督导评估重点指标采集表（幼儿园）'!W89</f>
        <v>0</v>
      </c>
      <c r="AC88" s="16" t="e">
        <f>'附件7学前教育普及普惠督导评估重点指标采集表（幼儿园）'!X89/'附件7学前教育普及普惠督导评估重点指标采集表（幼儿园）'!G89</f>
        <v>#DIV/0!</v>
      </c>
      <c r="AD88" s="16" t="e">
        <f>'附件7学前教育普及普惠督导评估重点指标采集表（幼儿园）'!Y89/'附件7学前教育普及普惠督导评估重点指标采集表（幼儿园）'!G89</f>
        <v>#DIV/0!</v>
      </c>
      <c r="AE88" s="16" t="e">
        <f>'附件7学前教育普及普惠督导评估重点指标采集表（幼儿园）'!Z89/'附件7学前教育普及普惠督导评估重点指标采集表（幼儿园）'!G89</f>
        <v>#DIV/0!</v>
      </c>
      <c r="AF88" s="16">
        <f>'附件7学前教育普及普惠督导评估重点指标采集表（幼儿园）'!AA89</f>
        <v>0</v>
      </c>
      <c r="AG88" s="16">
        <f>'附件7学前教育普及普惠督导评估重点指标采集表（幼儿园）'!AB89</f>
        <v>0</v>
      </c>
      <c r="AH88" s="16">
        <f>'附件7学前教育普及普惠督导评估重点指标采集表（幼儿园）'!AC89</f>
        <v>0</v>
      </c>
      <c r="AI88" s="16">
        <f>'附件7学前教育普及普惠督导评估重点指标采集表（幼儿园）'!AD89</f>
        <v>0</v>
      </c>
      <c r="AJ88" s="16">
        <f>'附件7学前教育普及普惠督导评估重点指标采集表（幼儿园）'!AE89</f>
        <v>0</v>
      </c>
      <c r="AK88" s="16">
        <f>'附件7学前教育普及普惠督导评估重点指标采集表（幼儿园）'!AF89</f>
        <v>0</v>
      </c>
      <c r="AL88" s="16">
        <f>'附件7学前教育普及普惠督导评估重点指标采集表（幼儿园）'!AG89</f>
        <v>0</v>
      </c>
      <c r="AM88" s="16">
        <f>'附件7学前教育普及普惠督导评估重点指标采集表（幼儿园）'!AH89</f>
        <v>0</v>
      </c>
      <c r="AN88" s="16">
        <f>'附件7学前教育普及普惠督导评估重点指标采集表（幼儿园）'!AI89</f>
        <v>0</v>
      </c>
      <c r="AO88" s="16" t="e">
        <f>'附件7学前教育普及普惠督导评估重点指标采集表（幼儿园）'!AJ89/'附件7学前教育普及普惠督导评估重点指标采集表（幼儿园）'!G89</f>
        <v>#DIV/0!</v>
      </c>
      <c r="AP88" s="16">
        <f>'附件7学前教育普及普惠督导评估重点指标采集表（幼儿园）'!AK89</f>
        <v>0</v>
      </c>
      <c r="AQ88" s="16">
        <f>'附件7学前教育普及普惠督导评估重点指标采集表（幼儿园）'!AL89</f>
        <v>0</v>
      </c>
      <c r="AR88" s="16">
        <f>'附件7学前教育普及普惠督导评估重点指标采集表（幼儿园）'!AM89</f>
        <v>0</v>
      </c>
      <c r="AS88" s="16">
        <f>'附件7学前教育普及普惠督导评估重点指标采集表（幼儿园）'!AN89</f>
        <v>0</v>
      </c>
      <c r="AT88" s="16">
        <f>'附件7学前教育普及普惠督导评估重点指标采集表（幼儿园）'!AO89</f>
        <v>0</v>
      </c>
    </row>
    <row r="89" ht="17.4" spans="1:46">
      <c r="A89" s="25">
        <v>83</v>
      </c>
      <c r="B89" s="16">
        <f>'附件7学前教育普及普惠督导评估重点指标采集表（幼儿园）'!B90</f>
        <v>0</v>
      </c>
      <c r="C89" s="16">
        <f>'附件7学前教育普及普惠督导评估重点指标采集表（幼儿园）'!C90</f>
        <v>0</v>
      </c>
      <c r="D89" s="16">
        <f>'附件7学前教育普及普惠督导评估重点指标采集表（幼儿园）'!D90</f>
        <v>0</v>
      </c>
      <c r="E89" s="16">
        <f>'附件7学前教育普及普惠督导评估重点指标采集表（幼儿园）'!E90</f>
        <v>0</v>
      </c>
      <c r="F89" s="16">
        <f>'附件7学前教育普及普惠督导评估重点指标采集表（幼儿园）'!F90</f>
        <v>0</v>
      </c>
      <c r="G89" s="16">
        <f>'附件7学前教育普及普惠督导评估重点指标采集表（幼儿园）'!G90</f>
        <v>0</v>
      </c>
      <c r="H89" s="16">
        <f>'附件7学前教育普及普惠督导评估重点指标采集表（幼儿园）'!H90</f>
        <v>0</v>
      </c>
      <c r="I89" s="16">
        <f>'附件7学前教育普及普惠督导评估重点指标采集表（幼儿园）'!I90</f>
        <v>0</v>
      </c>
      <c r="J89" s="16">
        <f>'附件7学前教育普及普惠督导评估重点指标采集表（幼儿园）'!J90</f>
        <v>0</v>
      </c>
      <c r="K89" s="26" t="e">
        <f>'附件7学前教育普及普惠督导评估重点指标采集表（幼儿园）'!H90/'附件7学前教育普及普惠督导评估重点指标采集表（幼儿园）'!G90</f>
        <v>#DIV/0!</v>
      </c>
      <c r="L89" s="16">
        <f>'附件7学前教育普及普惠督导评估重点指标采集表（幼儿园）'!K90</f>
        <v>0</v>
      </c>
      <c r="M89" s="26" t="e">
        <f>'附件7学前教育普及普惠督导评估重点指标采集表（幼儿园）'!K90/'附件7学前教育普及普惠督导评估重点指标采集表（幼儿园）'!G90</f>
        <v>#DIV/0!</v>
      </c>
      <c r="N89" s="16">
        <f>'附件7学前教育普及普惠督导评估重点指标采集表（幼儿园）'!L90</f>
        <v>0</v>
      </c>
      <c r="O89" s="16">
        <f>'附件7学前教育普及普惠督导评估重点指标采集表（幼儿园）'!M90</f>
        <v>0</v>
      </c>
      <c r="P89" s="27" t="e">
        <f>'附件7学前教育普及普惠督导评估重点指标采集表（幼儿园）'!M90/'附件7学前教育普及普惠督导评估重点指标采集表（幼儿园）'!L90*100</f>
        <v>#DIV/0!</v>
      </c>
      <c r="Q89" s="16">
        <f>'附件7学前教育普及普惠督导评估重点指标采集表（幼儿园）'!N90+'附件7学前教育普及普惠督导评估重点指标采集表（幼儿园）'!P90+'附件7学前教育普及普惠督导评估重点指标采集表（幼儿园）'!R90+'附件7学前教育普及普惠督导评估重点指标采集表（幼儿园）'!T90</f>
        <v>0</v>
      </c>
      <c r="R89" s="27" t="e">
        <f>('附件7学前教育普及普惠督导评估重点指标采集表（幼儿园）'!O90+'附件7学前教育普及普惠督导评估重点指标采集表（幼儿园）'!Q90+'附件7学前教育普及普惠督导评估重点指标采集表（幼儿园）'!S90+'附件7学前教育普及普惠督导评估重点指标采集表（幼儿园）'!U90)/Q89*100</f>
        <v>#DIV/0!</v>
      </c>
      <c r="S89" s="16">
        <f>'附件7学前教育普及普惠督导评估重点指标采集表（幼儿园）'!N90</f>
        <v>0</v>
      </c>
      <c r="T89" s="16">
        <f>'附件7学前教育普及普惠督导评估重点指标采集表（幼儿园）'!O90</f>
        <v>0</v>
      </c>
      <c r="U89" s="16">
        <f>'附件7学前教育普及普惠督导评估重点指标采集表（幼儿园）'!P90</f>
        <v>0</v>
      </c>
      <c r="V89" s="16">
        <f>'附件7学前教育普及普惠督导评估重点指标采集表（幼儿园）'!Q90</f>
        <v>0</v>
      </c>
      <c r="W89" s="16">
        <f>'附件7学前教育普及普惠督导评估重点指标采集表（幼儿园）'!R90</f>
        <v>0</v>
      </c>
      <c r="X89" s="16">
        <f>'附件7学前教育普及普惠督导评估重点指标采集表（幼儿园）'!S90</f>
        <v>0</v>
      </c>
      <c r="Y89" s="16">
        <f>'附件7学前教育普及普惠督导评估重点指标采集表（幼儿园）'!T90</f>
        <v>0</v>
      </c>
      <c r="Z89" s="16">
        <f>'附件7学前教育普及普惠督导评估重点指标采集表（幼儿园）'!U90</f>
        <v>0</v>
      </c>
      <c r="AA89" s="16">
        <f>'附件7学前教育普及普惠督导评估重点指标采集表（幼儿园）'!V90</f>
        <v>0</v>
      </c>
      <c r="AB89" s="16">
        <f>'附件7学前教育普及普惠督导评估重点指标采集表（幼儿园）'!W90</f>
        <v>0</v>
      </c>
      <c r="AC89" s="16" t="e">
        <f>'附件7学前教育普及普惠督导评估重点指标采集表（幼儿园）'!X90/'附件7学前教育普及普惠督导评估重点指标采集表（幼儿园）'!G90</f>
        <v>#DIV/0!</v>
      </c>
      <c r="AD89" s="16" t="e">
        <f>'附件7学前教育普及普惠督导评估重点指标采集表（幼儿园）'!Y90/'附件7学前教育普及普惠督导评估重点指标采集表（幼儿园）'!G90</f>
        <v>#DIV/0!</v>
      </c>
      <c r="AE89" s="16" t="e">
        <f>'附件7学前教育普及普惠督导评估重点指标采集表（幼儿园）'!Z90/'附件7学前教育普及普惠督导评估重点指标采集表（幼儿园）'!G90</f>
        <v>#DIV/0!</v>
      </c>
      <c r="AF89" s="16">
        <f>'附件7学前教育普及普惠督导评估重点指标采集表（幼儿园）'!AA90</f>
        <v>0</v>
      </c>
      <c r="AG89" s="16">
        <f>'附件7学前教育普及普惠督导评估重点指标采集表（幼儿园）'!AB90</f>
        <v>0</v>
      </c>
      <c r="AH89" s="16">
        <f>'附件7学前教育普及普惠督导评估重点指标采集表（幼儿园）'!AC90</f>
        <v>0</v>
      </c>
      <c r="AI89" s="16">
        <f>'附件7学前教育普及普惠督导评估重点指标采集表（幼儿园）'!AD90</f>
        <v>0</v>
      </c>
      <c r="AJ89" s="16">
        <f>'附件7学前教育普及普惠督导评估重点指标采集表（幼儿园）'!AE90</f>
        <v>0</v>
      </c>
      <c r="AK89" s="16">
        <f>'附件7学前教育普及普惠督导评估重点指标采集表（幼儿园）'!AF90</f>
        <v>0</v>
      </c>
      <c r="AL89" s="16">
        <f>'附件7学前教育普及普惠督导评估重点指标采集表（幼儿园）'!AG90</f>
        <v>0</v>
      </c>
      <c r="AM89" s="16">
        <f>'附件7学前教育普及普惠督导评估重点指标采集表（幼儿园）'!AH90</f>
        <v>0</v>
      </c>
      <c r="AN89" s="16">
        <f>'附件7学前教育普及普惠督导评估重点指标采集表（幼儿园）'!AI90</f>
        <v>0</v>
      </c>
      <c r="AO89" s="16" t="e">
        <f>'附件7学前教育普及普惠督导评估重点指标采集表（幼儿园）'!AJ90/'附件7学前教育普及普惠督导评估重点指标采集表（幼儿园）'!G90</f>
        <v>#DIV/0!</v>
      </c>
      <c r="AP89" s="16">
        <f>'附件7学前教育普及普惠督导评估重点指标采集表（幼儿园）'!AK90</f>
        <v>0</v>
      </c>
      <c r="AQ89" s="16">
        <f>'附件7学前教育普及普惠督导评估重点指标采集表（幼儿园）'!AL90</f>
        <v>0</v>
      </c>
      <c r="AR89" s="16">
        <f>'附件7学前教育普及普惠督导评估重点指标采集表（幼儿园）'!AM90</f>
        <v>0</v>
      </c>
      <c r="AS89" s="16">
        <f>'附件7学前教育普及普惠督导评估重点指标采集表（幼儿园）'!AN90</f>
        <v>0</v>
      </c>
      <c r="AT89" s="16">
        <f>'附件7学前教育普及普惠督导评估重点指标采集表（幼儿园）'!AO90</f>
        <v>0</v>
      </c>
    </row>
    <row r="90" ht="17.4" spans="1:46">
      <c r="A90" s="25">
        <v>84</v>
      </c>
      <c r="B90" s="16">
        <f>'附件7学前教育普及普惠督导评估重点指标采集表（幼儿园）'!B91</f>
        <v>0</v>
      </c>
      <c r="C90" s="16">
        <f>'附件7学前教育普及普惠督导评估重点指标采集表（幼儿园）'!C91</f>
        <v>0</v>
      </c>
      <c r="D90" s="16">
        <f>'附件7学前教育普及普惠督导评估重点指标采集表（幼儿园）'!D91</f>
        <v>0</v>
      </c>
      <c r="E90" s="16">
        <f>'附件7学前教育普及普惠督导评估重点指标采集表（幼儿园）'!E91</f>
        <v>0</v>
      </c>
      <c r="F90" s="16">
        <f>'附件7学前教育普及普惠督导评估重点指标采集表（幼儿园）'!F91</f>
        <v>0</v>
      </c>
      <c r="G90" s="16">
        <f>'附件7学前教育普及普惠督导评估重点指标采集表（幼儿园）'!G91</f>
        <v>0</v>
      </c>
      <c r="H90" s="16">
        <f>'附件7学前教育普及普惠督导评估重点指标采集表（幼儿园）'!H91</f>
        <v>0</v>
      </c>
      <c r="I90" s="16">
        <f>'附件7学前教育普及普惠督导评估重点指标采集表（幼儿园）'!I91</f>
        <v>0</v>
      </c>
      <c r="J90" s="16">
        <f>'附件7学前教育普及普惠督导评估重点指标采集表（幼儿园）'!J91</f>
        <v>0</v>
      </c>
      <c r="K90" s="26" t="e">
        <f>'附件7学前教育普及普惠督导评估重点指标采集表（幼儿园）'!H91/'附件7学前教育普及普惠督导评估重点指标采集表（幼儿园）'!G91</f>
        <v>#DIV/0!</v>
      </c>
      <c r="L90" s="16">
        <f>'附件7学前教育普及普惠督导评估重点指标采集表（幼儿园）'!K91</f>
        <v>0</v>
      </c>
      <c r="M90" s="26" t="e">
        <f>'附件7学前教育普及普惠督导评估重点指标采集表（幼儿园）'!K91/'附件7学前教育普及普惠督导评估重点指标采集表（幼儿园）'!G91</f>
        <v>#DIV/0!</v>
      </c>
      <c r="N90" s="16">
        <f>'附件7学前教育普及普惠督导评估重点指标采集表（幼儿园）'!L91</f>
        <v>0</v>
      </c>
      <c r="O90" s="16">
        <f>'附件7学前教育普及普惠督导评估重点指标采集表（幼儿园）'!M91</f>
        <v>0</v>
      </c>
      <c r="P90" s="27" t="e">
        <f>'附件7学前教育普及普惠督导评估重点指标采集表（幼儿园）'!M91/'附件7学前教育普及普惠督导评估重点指标采集表（幼儿园）'!L91*100</f>
        <v>#DIV/0!</v>
      </c>
      <c r="Q90" s="16">
        <f>'附件7学前教育普及普惠督导评估重点指标采集表（幼儿园）'!N91+'附件7学前教育普及普惠督导评估重点指标采集表（幼儿园）'!P91+'附件7学前教育普及普惠督导评估重点指标采集表（幼儿园）'!R91+'附件7学前教育普及普惠督导评估重点指标采集表（幼儿园）'!T91</f>
        <v>0</v>
      </c>
      <c r="R90" s="27" t="e">
        <f>('附件7学前教育普及普惠督导评估重点指标采集表（幼儿园）'!O91+'附件7学前教育普及普惠督导评估重点指标采集表（幼儿园）'!Q91+'附件7学前教育普及普惠督导评估重点指标采集表（幼儿园）'!S91+'附件7学前教育普及普惠督导评估重点指标采集表（幼儿园）'!U91)/Q90*100</f>
        <v>#DIV/0!</v>
      </c>
      <c r="S90" s="16">
        <f>'附件7学前教育普及普惠督导评估重点指标采集表（幼儿园）'!N91</f>
        <v>0</v>
      </c>
      <c r="T90" s="16">
        <f>'附件7学前教育普及普惠督导评估重点指标采集表（幼儿园）'!O91</f>
        <v>0</v>
      </c>
      <c r="U90" s="16">
        <f>'附件7学前教育普及普惠督导评估重点指标采集表（幼儿园）'!P91</f>
        <v>0</v>
      </c>
      <c r="V90" s="16">
        <f>'附件7学前教育普及普惠督导评估重点指标采集表（幼儿园）'!Q91</f>
        <v>0</v>
      </c>
      <c r="W90" s="16">
        <f>'附件7学前教育普及普惠督导评估重点指标采集表（幼儿园）'!R91</f>
        <v>0</v>
      </c>
      <c r="X90" s="16">
        <f>'附件7学前教育普及普惠督导评估重点指标采集表（幼儿园）'!S91</f>
        <v>0</v>
      </c>
      <c r="Y90" s="16">
        <f>'附件7学前教育普及普惠督导评估重点指标采集表（幼儿园）'!T91</f>
        <v>0</v>
      </c>
      <c r="Z90" s="16">
        <f>'附件7学前教育普及普惠督导评估重点指标采集表（幼儿园）'!U91</f>
        <v>0</v>
      </c>
      <c r="AA90" s="16">
        <f>'附件7学前教育普及普惠督导评估重点指标采集表（幼儿园）'!V91</f>
        <v>0</v>
      </c>
      <c r="AB90" s="16">
        <f>'附件7学前教育普及普惠督导评估重点指标采集表（幼儿园）'!W91</f>
        <v>0</v>
      </c>
      <c r="AC90" s="16" t="e">
        <f>'附件7学前教育普及普惠督导评估重点指标采集表（幼儿园）'!X91/'附件7学前教育普及普惠督导评估重点指标采集表（幼儿园）'!G91</f>
        <v>#DIV/0!</v>
      </c>
      <c r="AD90" s="16" t="e">
        <f>'附件7学前教育普及普惠督导评估重点指标采集表（幼儿园）'!Y91/'附件7学前教育普及普惠督导评估重点指标采集表（幼儿园）'!G91</f>
        <v>#DIV/0!</v>
      </c>
      <c r="AE90" s="16" t="e">
        <f>'附件7学前教育普及普惠督导评估重点指标采集表（幼儿园）'!Z91/'附件7学前教育普及普惠督导评估重点指标采集表（幼儿园）'!G91</f>
        <v>#DIV/0!</v>
      </c>
      <c r="AF90" s="16">
        <f>'附件7学前教育普及普惠督导评估重点指标采集表（幼儿园）'!AA91</f>
        <v>0</v>
      </c>
      <c r="AG90" s="16">
        <f>'附件7学前教育普及普惠督导评估重点指标采集表（幼儿园）'!AB91</f>
        <v>0</v>
      </c>
      <c r="AH90" s="16">
        <f>'附件7学前教育普及普惠督导评估重点指标采集表（幼儿园）'!AC91</f>
        <v>0</v>
      </c>
      <c r="AI90" s="16">
        <f>'附件7学前教育普及普惠督导评估重点指标采集表（幼儿园）'!AD91</f>
        <v>0</v>
      </c>
      <c r="AJ90" s="16">
        <f>'附件7学前教育普及普惠督导评估重点指标采集表（幼儿园）'!AE91</f>
        <v>0</v>
      </c>
      <c r="AK90" s="16">
        <f>'附件7学前教育普及普惠督导评估重点指标采集表（幼儿园）'!AF91</f>
        <v>0</v>
      </c>
      <c r="AL90" s="16">
        <f>'附件7学前教育普及普惠督导评估重点指标采集表（幼儿园）'!AG91</f>
        <v>0</v>
      </c>
      <c r="AM90" s="16">
        <f>'附件7学前教育普及普惠督导评估重点指标采集表（幼儿园）'!AH91</f>
        <v>0</v>
      </c>
      <c r="AN90" s="16">
        <f>'附件7学前教育普及普惠督导评估重点指标采集表（幼儿园）'!AI91</f>
        <v>0</v>
      </c>
      <c r="AO90" s="16" t="e">
        <f>'附件7学前教育普及普惠督导评估重点指标采集表（幼儿园）'!AJ91/'附件7学前教育普及普惠督导评估重点指标采集表（幼儿园）'!G91</f>
        <v>#DIV/0!</v>
      </c>
      <c r="AP90" s="16">
        <f>'附件7学前教育普及普惠督导评估重点指标采集表（幼儿园）'!AK91</f>
        <v>0</v>
      </c>
      <c r="AQ90" s="16">
        <f>'附件7学前教育普及普惠督导评估重点指标采集表（幼儿园）'!AL91</f>
        <v>0</v>
      </c>
      <c r="AR90" s="16">
        <f>'附件7学前教育普及普惠督导评估重点指标采集表（幼儿园）'!AM91</f>
        <v>0</v>
      </c>
      <c r="AS90" s="16">
        <f>'附件7学前教育普及普惠督导评估重点指标采集表（幼儿园）'!AN91</f>
        <v>0</v>
      </c>
      <c r="AT90" s="16">
        <f>'附件7学前教育普及普惠督导评估重点指标采集表（幼儿园）'!AO91</f>
        <v>0</v>
      </c>
    </row>
    <row r="91" ht="17.4" spans="1:46">
      <c r="A91" s="25">
        <v>85</v>
      </c>
      <c r="B91" s="16">
        <f>'附件7学前教育普及普惠督导评估重点指标采集表（幼儿园）'!B92</f>
        <v>0</v>
      </c>
      <c r="C91" s="16">
        <f>'附件7学前教育普及普惠督导评估重点指标采集表（幼儿园）'!C92</f>
        <v>0</v>
      </c>
      <c r="D91" s="16">
        <f>'附件7学前教育普及普惠督导评估重点指标采集表（幼儿园）'!D92</f>
        <v>0</v>
      </c>
      <c r="E91" s="16">
        <f>'附件7学前教育普及普惠督导评估重点指标采集表（幼儿园）'!E92</f>
        <v>0</v>
      </c>
      <c r="F91" s="16">
        <f>'附件7学前教育普及普惠督导评估重点指标采集表（幼儿园）'!F92</f>
        <v>0</v>
      </c>
      <c r="G91" s="16">
        <f>'附件7学前教育普及普惠督导评估重点指标采集表（幼儿园）'!G92</f>
        <v>0</v>
      </c>
      <c r="H91" s="16">
        <f>'附件7学前教育普及普惠督导评估重点指标采集表（幼儿园）'!H92</f>
        <v>0</v>
      </c>
      <c r="I91" s="16">
        <f>'附件7学前教育普及普惠督导评估重点指标采集表（幼儿园）'!I92</f>
        <v>0</v>
      </c>
      <c r="J91" s="16">
        <f>'附件7学前教育普及普惠督导评估重点指标采集表（幼儿园）'!J92</f>
        <v>0</v>
      </c>
      <c r="K91" s="26" t="e">
        <f>'附件7学前教育普及普惠督导评估重点指标采集表（幼儿园）'!H92/'附件7学前教育普及普惠督导评估重点指标采集表（幼儿园）'!G92</f>
        <v>#DIV/0!</v>
      </c>
      <c r="L91" s="16">
        <f>'附件7学前教育普及普惠督导评估重点指标采集表（幼儿园）'!K92</f>
        <v>0</v>
      </c>
      <c r="M91" s="26" t="e">
        <f>'附件7学前教育普及普惠督导评估重点指标采集表（幼儿园）'!K92/'附件7学前教育普及普惠督导评估重点指标采集表（幼儿园）'!G92</f>
        <v>#DIV/0!</v>
      </c>
      <c r="N91" s="16">
        <f>'附件7学前教育普及普惠督导评估重点指标采集表（幼儿园）'!L92</f>
        <v>0</v>
      </c>
      <c r="O91" s="16">
        <f>'附件7学前教育普及普惠督导评估重点指标采集表（幼儿园）'!M92</f>
        <v>0</v>
      </c>
      <c r="P91" s="27" t="e">
        <f>'附件7学前教育普及普惠督导评估重点指标采集表（幼儿园）'!M92/'附件7学前教育普及普惠督导评估重点指标采集表（幼儿园）'!L92*100</f>
        <v>#DIV/0!</v>
      </c>
      <c r="Q91" s="16">
        <f>'附件7学前教育普及普惠督导评估重点指标采集表（幼儿园）'!N92+'附件7学前教育普及普惠督导评估重点指标采集表（幼儿园）'!P92+'附件7学前教育普及普惠督导评估重点指标采集表（幼儿园）'!R92+'附件7学前教育普及普惠督导评估重点指标采集表（幼儿园）'!T92</f>
        <v>0</v>
      </c>
      <c r="R91" s="27" t="e">
        <f>('附件7学前教育普及普惠督导评估重点指标采集表（幼儿园）'!O92+'附件7学前教育普及普惠督导评估重点指标采集表（幼儿园）'!Q92+'附件7学前教育普及普惠督导评估重点指标采集表（幼儿园）'!S92+'附件7学前教育普及普惠督导评估重点指标采集表（幼儿园）'!U92)/Q91*100</f>
        <v>#DIV/0!</v>
      </c>
      <c r="S91" s="16">
        <f>'附件7学前教育普及普惠督导评估重点指标采集表（幼儿园）'!N92</f>
        <v>0</v>
      </c>
      <c r="T91" s="16">
        <f>'附件7学前教育普及普惠督导评估重点指标采集表（幼儿园）'!O92</f>
        <v>0</v>
      </c>
      <c r="U91" s="16">
        <f>'附件7学前教育普及普惠督导评估重点指标采集表（幼儿园）'!P92</f>
        <v>0</v>
      </c>
      <c r="V91" s="16">
        <f>'附件7学前教育普及普惠督导评估重点指标采集表（幼儿园）'!Q92</f>
        <v>0</v>
      </c>
      <c r="W91" s="16">
        <f>'附件7学前教育普及普惠督导评估重点指标采集表（幼儿园）'!R92</f>
        <v>0</v>
      </c>
      <c r="X91" s="16">
        <f>'附件7学前教育普及普惠督导评估重点指标采集表（幼儿园）'!S92</f>
        <v>0</v>
      </c>
      <c r="Y91" s="16">
        <f>'附件7学前教育普及普惠督导评估重点指标采集表（幼儿园）'!T92</f>
        <v>0</v>
      </c>
      <c r="Z91" s="16">
        <f>'附件7学前教育普及普惠督导评估重点指标采集表（幼儿园）'!U92</f>
        <v>0</v>
      </c>
      <c r="AA91" s="16">
        <f>'附件7学前教育普及普惠督导评估重点指标采集表（幼儿园）'!V92</f>
        <v>0</v>
      </c>
      <c r="AB91" s="16">
        <f>'附件7学前教育普及普惠督导评估重点指标采集表（幼儿园）'!W92</f>
        <v>0</v>
      </c>
      <c r="AC91" s="16" t="e">
        <f>'附件7学前教育普及普惠督导评估重点指标采集表（幼儿园）'!X92/'附件7学前教育普及普惠督导评估重点指标采集表（幼儿园）'!G92</f>
        <v>#DIV/0!</v>
      </c>
      <c r="AD91" s="16" t="e">
        <f>'附件7学前教育普及普惠督导评估重点指标采集表（幼儿园）'!Y92/'附件7学前教育普及普惠督导评估重点指标采集表（幼儿园）'!G92</f>
        <v>#DIV/0!</v>
      </c>
      <c r="AE91" s="16" t="e">
        <f>'附件7学前教育普及普惠督导评估重点指标采集表（幼儿园）'!Z92/'附件7学前教育普及普惠督导评估重点指标采集表（幼儿园）'!G92</f>
        <v>#DIV/0!</v>
      </c>
      <c r="AF91" s="16">
        <f>'附件7学前教育普及普惠督导评估重点指标采集表（幼儿园）'!AA92</f>
        <v>0</v>
      </c>
      <c r="AG91" s="16">
        <f>'附件7学前教育普及普惠督导评估重点指标采集表（幼儿园）'!AB92</f>
        <v>0</v>
      </c>
      <c r="AH91" s="16">
        <f>'附件7学前教育普及普惠督导评估重点指标采集表（幼儿园）'!AC92</f>
        <v>0</v>
      </c>
      <c r="AI91" s="16">
        <f>'附件7学前教育普及普惠督导评估重点指标采集表（幼儿园）'!AD92</f>
        <v>0</v>
      </c>
      <c r="AJ91" s="16">
        <f>'附件7学前教育普及普惠督导评估重点指标采集表（幼儿园）'!AE92</f>
        <v>0</v>
      </c>
      <c r="AK91" s="16">
        <f>'附件7学前教育普及普惠督导评估重点指标采集表（幼儿园）'!AF92</f>
        <v>0</v>
      </c>
      <c r="AL91" s="16">
        <f>'附件7学前教育普及普惠督导评估重点指标采集表（幼儿园）'!AG92</f>
        <v>0</v>
      </c>
      <c r="AM91" s="16">
        <f>'附件7学前教育普及普惠督导评估重点指标采集表（幼儿园）'!AH92</f>
        <v>0</v>
      </c>
      <c r="AN91" s="16">
        <f>'附件7学前教育普及普惠督导评估重点指标采集表（幼儿园）'!AI92</f>
        <v>0</v>
      </c>
      <c r="AO91" s="16" t="e">
        <f>'附件7学前教育普及普惠督导评估重点指标采集表（幼儿园）'!AJ92/'附件7学前教育普及普惠督导评估重点指标采集表（幼儿园）'!G92</f>
        <v>#DIV/0!</v>
      </c>
      <c r="AP91" s="16">
        <f>'附件7学前教育普及普惠督导评估重点指标采集表（幼儿园）'!AK92</f>
        <v>0</v>
      </c>
      <c r="AQ91" s="16">
        <f>'附件7学前教育普及普惠督导评估重点指标采集表（幼儿园）'!AL92</f>
        <v>0</v>
      </c>
      <c r="AR91" s="16">
        <f>'附件7学前教育普及普惠督导评估重点指标采集表（幼儿园）'!AM92</f>
        <v>0</v>
      </c>
      <c r="AS91" s="16">
        <f>'附件7学前教育普及普惠督导评估重点指标采集表（幼儿园）'!AN92</f>
        <v>0</v>
      </c>
      <c r="AT91" s="16">
        <f>'附件7学前教育普及普惠督导评估重点指标采集表（幼儿园）'!AO92</f>
        <v>0</v>
      </c>
    </row>
    <row r="92" ht="17.4" spans="1:46">
      <c r="A92" s="25">
        <v>86</v>
      </c>
      <c r="B92" s="16">
        <f>'附件7学前教育普及普惠督导评估重点指标采集表（幼儿园）'!B93</f>
        <v>0</v>
      </c>
      <c r="C92" s="16">
        <f>'附件7学前教育普及普惠督导评估重点指标采集表（幼儿园）'!C93</f>
        <v>0</v>
      </c>
      <c r="D92" s="16">
        <f>'附件7学前教育普及普惠督导评估重点指标采集表（幼儿园）'!D93</f>
        <v>0</v>
      </c>
      <c r="E92" s="16">
        <f>'附件7学前教育普及普惠督导评估重点指标采集表（幼儿园）'!E93</f>
        <v>0</v>
      </c>
      <c r="F92" s="16">
        <f>'附件7学前教育普及普惠督导评估重点指标采集表（幼儿园）'!F93</f>
        <v>0</v>
      </c>
      <c r="G92" s="16">
        <f>'附件7学前教育普及普惠督导评估重点指标采集表（幼儿园）'!G93</f>
        <v>0</v>
      </c>
      <c r="H92" s="16">
        <f>'附件7学前教育普及普惠督导评估重点指标采集表（幼儿园）'!H93</f>
        <v>0</v>
      </c>
      <c r="I92" s="16">
        <f>'附件7学前教育普及普惠督导评估重点指标采集表（幼儿园）'!I93</f>
        <v>0</v>
      </c>
      <c r="J92" s="16">
        <f>'附件7学前教育普及普惠督导评估重点指标采集表（幼儿园）'!J93</f>
        <v>0</v>
      </c>
      <c r="K92" s="26" t="e">
        <f>'附件7学前教育普及普惠督导评估重点指标采集表（幼儿园）'!H93/'附件7学前教育普及普惠督导评估重点指标采集表（幼儿园）'!G93</f>
        <v>#DIV/0!</v>
      </c>
      <c r="L92" s="16">
        <f>'附件7学前教育普及普惠督导评估重点指标采集表（幼儿园）'!K93</f>
        <v>0</v>
      </c>
      <c r="M92" s="26" t="e">
        <f>'附件7学前教育普及普惠督导评估重点指标采集表（幼儿园）'!K93/'附件7学前教育普及普惠督导评估重点指标采集表（幼儿园）'!G93</f>
        <v>#DIV/0!</v>
      </c>
      <c r="N92" s="16">
        <f>'附件7学前教育普及普惠督导评估重点指标采集表（幼儿园）'!L93</f>
        <v>0</v>
      </c>
      <c r="O92" s="16">
        <f>'附件7学前教育普及普惠督导评估重点指标采集表（幼儿园）'!M93</f>
        <v>0</v>
      </c>
      <c r="P92" s="27" t="e">
        <f>'附件7学前教育普及普惠督导评估重点指标采集表（幼儿园）'!M93/'附件7学前教育普及普惠督导评估重点指标采集表（幼儿园）'!L93*100</f>
        <v>#DIV/0!</v>
      </c>
      <c r="Q92" s="16">
        <f>'附件7学前教育普及普惠督导评估重点指标采集表（幼儿园）'!N93+'附件7学前教育普及普惠督导评估重点指标采集表（幼儿园）'!P93+'附件7学前教育普及普惠督导评估重点指标采集表（幼儿园）'!R93+'附件7学前教育普及普惠督导评估重点指标采集表（幼儿园）'!T93</f>
        <v>0</v>
      </c>
      <c r="R92" s="27" t="e">
        <f>('附件7学前教育普及普惠督导评估重点指标采集表（幼儿园）'!O93+'附件7学前教育普及普惠督导评估重点指标采集表（幼儿园）'!Q93+'附件7学前教育普及普惠督导评估重点指标采集表（幼儿园）'!S93+'附件7学前教育普及普惠督导评估重点指标采集表（幼儿园）'!U93)/Q92*100</f>
        <v>#DIV/0!</v>
      </c>
      <c r="S92" s="16">
        <f>'附件7学前教育普及普惠督导评估重点指标采集表（幼儿园）'!N93</f>
        <v>0</v>
      </c>
      <c r="T92" s="16">
        <f>'附件7学前教育普及普惠督导评估重点指标采集表（幼儿园）'!O93</f>
        <v>0</v>
      </c>
      <c r="U92" s="16">
        <f>'附件7学前教育普及普惠督导评估重点指标采集表（幼儿园）'!P93</f>
        <v>0</v>
      </c>
      <c r="V92" s="16">
        <f>'附件7学前教育普及普惠督导评估重点指标采集表（幼儿园）'!Q93</f>
        <v>0</v>
      </c>
      <c r="W92" s="16">
        <f>'附件7学前教育普及普惠督导评估重点指标采集表（幼儿园）'!R93</f>
        <v>0</v>
      </c>
      <c r="X92" s="16">
        <f>'附件7学前教育普及普惠督导评估重点指标采集表（幼儿园）'!S93</f>
        <v>0</v>
      </c>
      <c r="Y92" s="16">
        <f>'附件7学前教育普及普惠督导评估重点指标采集表（幼儿园）'!T93</f>
        <v>0</v>
      </c>
      <c r="Z92" s="16">
        <f>'附件7学前教育普及普惠督导评估重点指标采集表（幼儿园）'!U93</f>
        <v>0</v>
      </c>
      <c r="AA92" s="16">
        <f>'附件7学前教育普及普惠督导评估重点指标采集表（幼儿园）'!V93</f>
        <v>0</v>
      </c>
      <c r="AB92" s="16">
        <f>'附件7学前教育普及普惠督导评估重点指标采集表（幼儿园）'!W93</f>
        <v>0</v>
      </c>
      <c r="AC92" s="16" t="e">
        <f>'附件7学前教育普及普惠督导评估重点指标采集表（幼儿园）'!X93/'附件7学前教育普及普惠督导评估重点指标采集表（幼儿园）'!G93</f>
        <v>#DIV/0!</v>
      </c>
      <c r="AD92" s="16" t="e">
        <f>'附件7学前教育普及普惠督导评估重点指标采集表（幼儿园）'!Y93/'附件7学前教育普及普惠督导评估重点指标采集表（幼儿园）'!G93</f>
        <v>#DIV/0!</v>
      </c>
      <c r="AE92" s="16" t="e">
        <f>'附件7学前教育普及普惠督导评估重点指标采集表（幼儿园）'!Z93/'附件7学前教育普及普惠督导评估重点指标采集表（幼儿园）'!G93</f>
        <v>#DIV/0!</v>
      </c>
      <c r="AF92" s="16">
        <f>'附件7学前教育普及普惠督导评估重点指标采集表（幼儿园）'!AA93</f>
        <v>0</v>
      </c>
      <c r="AG92" s="16">
        <f>'附件7学前教育普及普惠督导评估重点指标采集表（幼儿园）'!AB93</f>
        <v>0</v>
      </c>
      <c r="AH92" s="16">
        <f>'附件7学前教育普及普惠督导评估重点指标采集表（幼儿园）'!AC93</f>
        <v>0</v>
      </c>
      <c r="AI92" s="16">
        <f>'附件7学前教育普及普惠督导评估重点指标采集表（幼儿园）'!AD93</f>
        <v>0</v>
      </c>
      <c r="AJ92" s="16">
        <f>'附件7学前教育普及普惠督导评估重点指标采集表（幼儿园）'!AE93</f>
        <v>0</v>
      </c>
      <c r="AK92" s="16">
        <f>'附件7学前教育普及普惠督导评估重点指标采集表（幼儿园）'!AF93</f>
        <v>0</v>
      </c>
      <c r="AL92" s="16">
        <f>'附件7学前教育普及普惠督导评估重点指标采集表（幼儿园）'!AG93</f>
        <v>0</v>
      </c>
      <c r="AM92" s="16">
        <f>'附件7学前教育普及普惠督导评估重点指标采集表（幼儿园）'!AH93</f>
        <v>0</v>
      </c>
      <c r="AN92" s="16">
        <f>'附件7学前教育普及普惠督导评估重点指标采集表（幼儿园）'!AI93</f>
        <v>0</v>
      </c>
      <c r="AO92" s="16" t="e">
        <f>'附件7学前教育普及普惠督导评估重点指标采集表（幼儿园）'!AJ93/'附件7学前教育普及普惠督导评估重点指标采集表（幼儿园）'!G93</f>
        <v>#DIV/0!</v>
      </c>
      <c r="AP92" s="16">
        <f>'附件7学前教育普及普惠督导评估重点指标采集表（幼儿园）'!AK93</f>
        <v>0</v>
      </c>
      <c r="AQ92" s="16">
        <f>'附件7学前教育普及普惠督导评估重点指标采集表（幼儿园）'!AL93</f>
        <v>0</v>
      </c>
      <c r="AR92" s="16">
        <f>'附件7学前教育普及普惠督导评估重点指标采集表（幼儿园）'!AM93</f>
        <v>0</v>
      </c>
      <c r="AS92" s="16">
        <f>'附件7学前教育普及普惠督导评估重点指标采集表（幼儿园）'!AN93</f>
        <v>0</v>
      </c>
      <c r="AT92" s="16">
        <f>'附件7学前教育普及普惠督导评估重点指标采集表（幼儿园）'!AO93</f>
        <v>0</v>
      </c>
    </row>
    <row r="93" ht="17.4" spans="1:46">
      <c r="A93" s="25">
        <v>87</v>
      </c>
      <c r="B93" s="16">
        <f>'附件7学前教育普及普惠督导评估重点指标采集表（幼儿园）'!B94</f>
        <v>0</v>
      </c>
      <c r="C93" s="16">
        <f>'附件7学前教育普及普惠督导评估重点指标采集表（幼儿园）'!C94</f>
        <v>0</v>
      </c>
      <c r="D93" s="16">
        <f>'附件7学前教育普及普惠督导评估重点指标采集表（幼儿园）'!D94</f>
        <v>0</v>
      </c>
      <c r="E93" s="16">
        <f>'附件7学前教育普及普惠督导评估重点指标采集表（幼儿园）'!E94</f>
        <v>0</v>
      </c>
      <c r="F93" s="16">
        <f>'附件7学前教育普及普惠督导评估重点指标采集表（幼儿园）'!F94</f>
        <v>0</v>
      </c>
      <c r="G93" s="16">
        <f>'附件7学前教育普及普惠督导评估重点指标采集表（幼儿园）'!G94</f>
        <v>0</v>
      </c>
      <c r="H93" s="16">
        <f>'附件7学前教育普及普惠督导评估重点指标采集表（幼儿园）'!H94</f>
        <v>0</v>
      </c>
      <c r="I93" s="16">
        <f>'附件7学前教育普及普惠督导评估重点指标采集表（幼儿园）'!I94</f>
        <v>0</v>
      </c>
      <c r="J93" s="16">
        <f>'附件7学前教育普及普惠督导评估重点指标采集表（幼儿园）'!J94</f>
        <v>0</v>
      </c>
      <c r="K93" s="26" t="e">
        <f>'附件7学前教育普及普惠督导评估重点指标采集表（幼儿园）'!H94/'附件7学前教育普及普惠督导评估重点指标采集表（幼儿园）'!G94</f>
        <v>#DIV/0!</v>
      </c>
      <c r="L93" s="16">
        <f>'附件7学前教育普及普惠督导评估重点指标采集表（幼儿园）'!K94</f>
        <v>0</v>
      </c>
      <c r="M93" s="26" t="e">
        <f>'附件7学前教育普及普惠督导评估重点指标采集表（幼儿园）'!K94/'附件7学前教育普及普惠督导评估重点指标采集表（幼儿园）'!G94</f>
        <v>#DIV/0!</v>
      </c>
      <c r="N93" s="16">
        <f>'附件7学前教育普及普惠督导评估重点指标采集表（幼儿园）'!L94</f>
        <v>0</v>
      </c>
      <c r="O93" s="16">
        <f>'附件7学前教育普及普惠督导评估重点指标采集表（幼儿园）'!M94</f>
        <v>0</v>
      </c>
      <c r="P93" s="27" t="e">
        <f>'附件7学前教育普及普惠督导评估重点指标采集表（幼儿园）'!M94/'附件7学前教育普及普惠督导评估重点指标采集表（幼儿园）'!L94*100</f>
        <v>#DIV/0!</v>
      </c>
      <c r="Q93" s="16">
        <f>'附件7学前教育普及普惠督导评估重点指标采集表（幼儿园）'!N94+'附件7学前教育普及普惠督导评估重点指标采集表（幼儿园）'!P94+'附件7学前教育普及普惠督导评估重点指标采集表（幼儿园）'!R94+'附件7学前教育普及普惠督导评估重点指标采集表（幼儿园）'!T94</f>
        <v>0</v>
      </c>
      <c r="R93" s="27" t="e">
        <f>('附件7学前教育普及普惠督导评估重点指标采集表（幼儿园）'!O94+'附件7学前教育普及普惠督导评估重点指标采集表（幼儿园）'!Q94+'附件7学前教育普及普惠督导评估重点指标采集表（幼儿园）'!S94+'附件7学前教育普及普惠督导评估重点指标采集表（幼儿园）'!U94)/Q93*100</f>
        <v>#DIV/0!</v>
      </c>
      <c r="S93" s="16">
        <f>'附件7学前教育普及普惠督导评估重点指标采集表（幼儿园）'!N94</f>
        <v>0</v>
      </c>
      <c r="T93" s="16">
        <f>'附件7学前教育普及普惠督导评估重点指标采集表（幼儿园）'!O94</f>
        <v>0</v>
      </c>
      <c r="U93" s="16">
        <f>'附件7学前教育普及普惠督导评估重点指标采集表（幼儿园）'!P94</f>
        <v>0</v>
      </c>
      <c r="V93" s="16">
        <f>'附件7学前教育普及普惠督导评估重点指标采集表（幼儿园）'!Q94</f>
        <v>0</v>
      </c>
      <c r="W93" s="16">
        <f>'附件7学前教育普及普惠督导评估重点指标采集表（幼儿园）'!R94</f>
        <v>0</v>
      </c>
      <c r="X93" s="16">
        <f>'附件7学前教育普及普惠督导评估重点指标采集表（幼儿园）'!S94</f>
        <v>0</v>
      </c>
      <c r="Y93" s="16">
        <f>'附件7学前教育普及普惠督导评估重点指标采集表（幼儿园）'!T94</f>
        <v>0</v>
      </c>
      <c r="Z93" s="16">
        <f>'附件7学前教育普及普惠督导评估重点指标采集表（幼儿园）'!U94</f>
        <v>0</v>
      </c>
      <c r="AA93" s="16">
        <f>'附件7学前教育普及普惠督导评估重点指标采集表（幼儿园）'!V94</f>
        <v>0</v>
      </c>
      <c r="AB93" s="16">
        <f>'附件7学前教育普及普惠督导评估重点指标采集表（幼儿园）'!W94</f>
        <v>0</v>
      </c>
      <c r="AC93" s="16" t="e">
        <f>'附件7学前教育普及普惠督导评估重点指标采集表（幼儿园）'!X94/'附件7学前教育普及普惠督导评估重点指标采集表（幼儿园）'!G94</f>
        <v>#DIV/0!</v>
      </c>
      <c r="AD93" s="16" t="e">
        <f>'附件7学前教育普及普惠督导评估重点指标采集表（幼儿园）'!Y94/'附件7学前教育普及普惠督导评估重点指标采集表（幼儿园）'!G94</f>
        <v>#DIV/0!</v>
      </c>
      <c r="AE93" s="16" t="e">
        <f>'附件7学前教育普及普惠督导评估重点指标采集表（幼儿园）'!Z94/'附件7学前教育普及普惠督导评估重点指标采集表（幼儿园）'!G94</f>
        <v>#DIV/0!</v>
      </c>
      <c r="AF93" s="16">
        <f>'附件7学前教育普及普惠督导评估重点指标采集表（幼儿园）'!AA94</f>
        <v>0</v>
      </c>
      <c r="AG93" s="16">
        <f>'附件7学前教育普及普惠督导评估重点指标采集表（幼儿园）'!AB94</f>
        <v>0</v>
      </c>
      <c r="AH93" s="16">
        <f>'附件7学前教育普及普惠督导评估重点指标采集表（幼儿园）'!AC94</f>
        <v>0</v>
      </c>
      <c r="AI93" s="16">
        <f>'附件7学前教育普及普惠督导评估重点指标采集表（幼儿园）'!AD94</f>
        <v>0</v>
      </c>
      <c r="AJ93" s="16">
        <f>'附件7学前教育普及普惠督导评估重点指标采集表（幼儿园）'!AE94</f>
        <v>0</v>
      </c>
      <c r="AK93" s="16">
        <f>'附件7学前教育普及普惠督导评估重点指标采集表（幼儿园）'!AF94</f>
        <v>0</v>
      </c>
      <c r="AL93" s="16">
        <f>'附件7学前教育普及普惠督导评估重点指标采集表（幼儿园）'!AG94</f>
        <v>0</v>
      </c>
      <c r="AM93" s="16">
        <f>'附件7学前教育普及普惠督导评估重点指标采集表（幼儿园）'!AH94</f>
        <v>0</v>
      </c>
      <c r="AN93" s="16">
        <f>'附件7学前教育普及普惠督导评估重点指标采集表（幼儿园）'!AI94</f>
        <v>0</v>
      </c>
      <c r="AO93" s="16" t="e">
        <f>'附件7学前教育普及普惠督导评估重点指标采集表（幼儿园）'!AJ94/'附件7学前教育普及普惠督导评估重点指标采集表（幼儿园）'!G94</f>
        <v>#DIV/0!</v>
      </c>
      <c r="AP93" s="16">
        <f>'附件7学前教育普及普惠督导评估重点指标采集表（幼儿园）'!AK94</f>
        <v>0</v>
      </c>
      <c r="AQ93" s="16">
        <f>'附件7学前教育普及普惠督导评估重点指标采集表（幼儿园）'!AL94</f>
        <v>0</v>
      </c>
      <c r="AR93" s="16">
        <f>'附件7学前教育普及普惠督导评估重点指标采集表（幼儿园）'!AM94</f>
        <v>0</v>
      </c>
      <c r="AS93" s="16">
        <f>'附件7学前教育普及普惠督导评估重点指标采集表（幼儿园）'!AN94</f>
        <v>0</v>
      </c>
      <c r="AT93" s="16">
        <f>'附件7学前教育普及普惠督导评估重点指标采集表（幼儿园）'!AO94</f>
        <v>0</v>
      </c>
    </row>
    <row r="94" ht="17.4" spans="1:46">
      <c r="A94" s="25">
        <v>88</v>
      </c>
      <c r="B94" s="16">
        <f>'附件7学前教育普及普惠督导评估重点指标采集表（幼儿园）'!B95</f>
        <v>0</v>
      </c>
      <c r="C94" s="16">
        <f>'附件7学前教育普及普惠督导评估重点指标采集表（幼儿园）'!C95</f>
        <v>0</v>
      </c>
      <c r="D94" s="16">
        <f>'附件7学前教育普及普惠督导评估重点指标采集表（幼儿园）'!D95</f>
        <v>0</v>
      </c>
      <c r="E94" s="16">
        <f>'附件7学前教育普及普惠督导评估重点指标采集表（幼儿园）'!E95</f>
        <v>0</v>
      </c>
      <c r="F94" s="16">
        <f>'附件7学前教育普及普惠督导评估重点指标采集表（幼儿园）'!F95</f>
        <v>0</v>
      </c>
      <c r="G94" s="16">
        <f>'附件7学前教育普及普惠督导评估重点指标采集表（幼儿园）'!G95</f>
        <v>0</v>
      </c>
      <c r="H94" s="16">
        <f>'附件7学前教育普及普惠督导评估重点指标采集表（幼儿园）'!H95</f>
        <v>0</v>
      </c>
      <c r="I94" s="16">
        <f>'附件7学前教育普及普惠督导评估重点指标采集表（幼儿园）'!I95</f>
        <v>0</v>
      </c>
      <c r="J94" s="16">
        <f>'附件7学前教育普及普惠督导评估重点指标采集表（幼儿园）'!J95</f>
        <v>0</v>
      </c>
      <c r="K94" s="26" t="e">
        <f>'附件7学前教育普及普惠督导评估重点指标采集表（幼儿园）'!H95/'附件7学前教育普及普惠督导评估重点指标采集表（幼儿园）'!G95</f>
        <v>#DIV/0!</v>
      </c>
      <c r="L94" s="16">
        <f>'附件7学前教育普及普惠督导评估重点指标采集表（幼儿园）'!K95</f>
        <v>0</v>
      </c>
      <c r="M94" s="26" t="e">
        <f>'附件7学前教育普及普惠督导评估重点指标采集表（幼儿园）'!K95/'附件7学前教育普及普惠督导评估重点指标采集表（幼儿园）'!G95</f>
        <v>#DIV/0!</v>
      </c>
      <c r="N94" s="16">
        <f>'附件7学前教育普及普惠督导评估重点指标采集表（幼儿园）'!L95</f>
        <v>0</v>
      </c>
      <c r="O94" s="16">
        <f>'附件7学前教育普及普惠督导评估重点指标采集表（幼儿园）'!M95</f>
        <v>0</v>
      </c>
      <c r="P94" s="27" t="e">
        <f>'附件7学前教育普及普惠督导评估重点指标采集表（幼儿园）'!M95/'附件7学前教育普及普惠督导评估重点指标采集表（幼儿园）'!L95*100</f>
        <v>#DIV/0!</v>
      </c>
      <c r="Q94" s="16">
        <f>'附件7学前教育普及普惠督导评估重点指标采集表（幼儿园）'!N95+'附件7学前教育普及普惠督导评估重点指标采集表（幼儿园）'!P95+'附件7学前教育普及普惠督导评估重点指标采集表（幼儿园）'!R95+'附件7学前教育普及普惠督导评估重点指标采集表（幼儿园）'!T95</f>
        <v>0</v>
      </c>
      <c r="R94" s="27" t="e">
        <f>('附件7学前教育普及普惠督导评估重点指标采集表（幼儿园）'!O95+'附件7学前教育普及普惠督导评估重点指标采集表（幼儿园）'!Q95+'附件7学前教育普及普惠督导评估重点指标采集表（幼儿园）'!S95+'附件7学前教育普及普惠督导评估重点指标采集表（幼儿园）'!U95)/Q94*100</f>
        <v>#DIV/0!</v>
      </c>
      <c r="S94" s="16">
        <f>'附件7学前教育普及普惠督导评估重点指标采集表（幼儿园）'!N95</f>
        <v>0</v>
      </c>
      <c r="T94" s="16">
        <f>'附件7学前教育普及普惠督导评估重点指标采集表（幼儿园）'!O95</f>
        <v>0</v>
      </c>
      <c r="U94" s="16">
        <f>'附件7学前教育普及普惠督导评估重点指标采集表（幼儿园）'!P95</f>
        <v>0</v>
      </c>
      <c r="V94" s="16">
        <f>'附件7学前教育普及普惠督导评估重点指标采集表（幼儿园）'!Q95</f>
        <v>0</v>
      </c>
      <c r="W94" s="16">
        <f>'附件7学前教育普及普惠督导评估重点指标采集表（幼儿园）'!R95</f>
        <v>0</v>
      </c>
      <c r="X94" s="16">
        <f>'附件7学前教育普及普惠督导评估重点指标采集表（幼儿园）'!S95</f>
        <v>0</v>
      </c>
      <c r="Y94" s="16">
        <f>'附件7学前教育普及普惠督导评估重点指标采集表（幼儿园）'!T95</f>
        <v>0</v>
      </c>
      <c r="Z94" s="16">
        <f>'附件7学前教育普及普惠督导评估重点指标采集表（幼儿园）'!U95</f>
        <v>0</v>
      </c>
      <c r="AA94" s="16">
        <f>'附件7学前教育普及普惠督导评估重点指标采集表（幼儿园）'!V95</f>
        <v>0</v>
      </c>
      <c r="AB94" s="16">
        <f>'附件7学前教育普及普惠督导评估重点指标采集表（幼儿园）'!W95</f>
        <v>0</v>
      </c>
      <c r="AC94" s="16" t="e">
        <f>'附件7学前教育普及普惠督导评估重点指标采集表（幼儿园）'!X95/'附件7学前教育普及普惠督导评估重点指标采集表（幼儿园）'!G95</f>
        <v>#DIV/0!</v>
      </c>
      <c r="AD94" s="16" t="e">
        <f>'附件7学前教育普及普惠督导评估重点指标采集表（幼儿园）'!Y95/'附件7学前教育普及普惠督导评估重点指标采集表（幼儿园）'!G95</f>
        <v>#DIV/0!</v>
      </c>
      <c r="AE94" s="16" t="e">
        <f>'附件7学前教育普及普惠督导评估重点指标采集表（幼儿园）'!Z95/'附件7学前教育普及普惠督导评估重点指标采集表（幼儿园）'!G95</f>
        <v>#DIV/0!</v>
      </c>
      <c r="AF94" s="16">
        <f>'附件7学前教育普及普惠督导评估重点指标采集表（幼儿园）'!AA95</f>
        <v>0</v>
      </c>
      <c r="AG94" s="16">
        <f>'附件7学前教育普及普惠督导评估重点指标采集表（幼儿园）'!AB95</f>
        <v>0</v>
      </c>
      <c r="AH94" s="16">
        <f>'附件7学前教育普及普惠督导评估重点指标采集表（幼儿园）'!AC95</f>
        <v>0</v>
      </c>
      <c r="AI94" s="16">
        <f>'附件7学前教育普及普惠督导评估重点指标采集表（幼儿园）'!AD95</f>
        <v>0</v>
      </c>
      <c r="AJ94" s="16">
        <f>'附件7学前教育普及普惠督导评估重点指标采集表（幼儿园）'!AE95</f>
        <v>0</v>
      </c>
      <c r="AK94" s="16">
        <f>'附件7学前教育普及普惠督导评估重点指标采集表（幼儿园）'!AF95</f>
        <v>0</v>
      </c>
      <c r="AL94" s="16">
        <f>'附件7学前教育普及普惠督导评估重点指标采集表（幼儿园）'!AG95</f>
        <v>0</v>
      </c>
      <c r="AM94" s="16">
        <f>'附件7学前教育普及普惠督导评估重点指标采集表（幼儿园）'!AH95</f>
        <v>0</v>
      </c>
      <c r="AN94" s="16">
        <f>'附件7学前教育普及普惠督导评估重点指标采集表（幼儿园）'!AI95</f>
        <v>0</v>
      </c>
      <c r="AO94" s="16" t="e">
        <f>'附件7学前教育普及普惠督导评估重点指标采集表（幼儿园）'!AJ95/'附件7学前教育普及普惠督导评估重点指标采集表（幼儿园）'!G95</f>
        <v>#DIV/0!</v>
      </c>
      <c r="AP94" s="16">
        <f>'附件7学前教育普及普惠督导评估重点指标采集表（幼儿园）'!AK95</f>
        <v>0</v>
      </c>
      <c r="AQ94" s="16">
        <f>'附件7学前教育普及普惠督导评估重点指标采集表（幼儿园）'!AL95</f>
        <v>0</v>
      </c>
      <c r="AR94" s="16">
        <f>'附件7学前教育普及普惠督导评估重点指标采集表（幼儿园）'!AM95</f>
        <v>0</v>
      </c>
      <c r="AS94" s="16">
        <f>'附件7学前教育普及普惠督导评估重点指标采集表（幼儿园）'!AN95</f>
        <v>0</v>
      </c>
      <c r="AT94" s="16">
        <f>'附件7学前教育普及普惠督导评估重点指标采集表（幼儿园）'!AO95</f>
        <v>0</v>
      </c>
    </row>
    <row r="95" ht="17.4" spans="1:46">
      <c r="A95" s="25">
        <v>89</v>
      </c>
      <c r="B95" s="16">
        <f>'附件7学前教育普及普惠督导评估重点指标采集表（幼儿园）'!B96</f>
        <v>0</v>
      </c>
      <c r="C95" s="16">
        <f>'附件7学前教育普及普惠督导评估重点指标采集表（幼儿园）'!C96</f>
        <v>0</v>
      </c>
      <c r="D95" s="16">
        <f>'附件7学前教育普及普惠督导评估重点指标采集表（幼儿园）'!D96</f>
        <v>0</v>
      </c>
      <c r="E95" s="16">
        <f>'附件7学前教育普及普惠督导评估重点指标采集表（幼儿园）'!E96</f>
        <v>0</v>
      </c>
      <c r="F95" s="16">
        <f>'附件7学前教育普及普惠督导评估重点指标采集表（幼儿园）'!F96</f>
        <v>0</v>
      </c>
      <c r="G95" s="16">
        <f>'附件7学前教育普及普惠督导评估重点指标采集表（幼儿园）'!G96</f>
        <v>0</v>
      </c>
      <c r="H95" s="16">
        <f>'附件7学前教育普及普惠督导评估重点指标采集表（幼儿园）'!H96</f>
        <v>0</v>
      </c>
      <c r="I95" s="16">
        <f>'附件7学前教育普及普惠督导评估重点指标采集表（幼儿园）'!I96</f>
        <v>0</v>
      </c>
      <c r="J95" s="16">
        <f>'附件7学前教育普及普惠督导评估重点指标采集表（幼儿园）'!J96</f>
        <v>0</v>
      </c>
      <c r="K95" s="26" t="e">
        <f>'附件7学前教育普及普惠督导评估重点指标采集表（幼儿园）'!H96/'附件7学前教育普及普惠督导评估重点指标采集表（幼儿园）'!G96</f>
        <v>#DIV/0!</v>
      </c>
      <c r="L95" s="16">
        <f>'附件7学前教育普及普惠督导评估重点指标采集表（幼儿园）'!K96</f>
        <v>0</v>
      </c>
      <c r="M95" s="26" t="e">
        <f>'附件7学前教育普及普惠督导评估重点指标采集表（幼儿园）'!K96/'附件7学前教育普及普惠督导评估重点指标采集表（幼儿园）'!G96</f>
        <v>#DIV/0!</v>
      </c>
      <c r="N95" s="16">
        <f>'附件7学前教育普及普惠督导评估重点指标采集表（幼儿园）'!L96</f>
        <v>0</v>
      </c>
      <c r="O95" s="16">
        <f>'附件7学前教育普及普惠督导评估重点指标采集表（幼儿园）'!M96</f>
        <v>0</v>
      </c>
      <c r="P95" s="27" t="e">
        <f>'附件7学前教育普及普惠督导评估重点指标采集表（幼儿园）'!M96/'附件7学前教育普及普惠督导评估重点指标采集表（幼儿园）'!L96*100</f>
        <v>#DIV/0!</v>
      </c>
      <c r="Q95" s="16">
        <f>'附件7学前教育普及普惠督导评估重点指标采集表（幼儿园）'!N96+'附件7学前教育普及普惠督导评估重点指标采集表（幼儿园）'!P96+'附件7学前教育普及普惠督导评估重点指标采集表（幼儿园）'!R96+'附件7学前教育普及普惠督导评估重点指标采集表（幼儿园）'!T96</f>
        <v>0</v>
      </c>
      <c r="R95" s="27" t="e">
        <f>('附件7学前教育普及普惠督导评估重点指标采集表（幼儿园）'!O96+'附件7学前教育普及普惠督导评估重点指标采集表（幼儿园）'!Q96+'附件7学前教育普及普惠督导评估重点指标采集表（幼儿园）'!S96+'附件7学前教育普及普惠督导评估重点指标采集表（幼儿园）'!U96)/Q95*100</f>
        <v>#DIV/0!</v>
      </c>
      <c r="S95" s="16">
        <f>'附件7学前教育普及普惠督导评估重点指标采集表（幼儿园）'!N96</f>
        <v>0</v>
      </c>
      <c r="T95" s="16">
        <f>'附件7学前教育普及普惠督导评估重点指标采集表（幼儿园）'!O96</f>
        <v>0</v>
      </c>
      <c r="U95" s="16">
        <f>'附件7学前教育普及普惠督导评估重点指标采集表（幼儿园）'!P96</f>
        <v>0</v>
      </c>
      <c r="V95" s="16">
        <f>'附件7学前教育普及普惠督导评估重点指标采集表（幼儿园）'!Q96</f>
        <v>0</v>
      </c>
      <c r="W95" s="16">
        <f>'附件7学前教育普及普惠督导评估重点指标采集表（幼儿园）'!R96</f>
        <v>0</v>
      </c>
      <c r="X95" s="16">
        <f>'附件7学前教育普及普惠督导评估重点指标采集表（幼儿园）'!S96</f>
        <v>0</v>
      </c>
      <c r="Y95" s="16">
        <f>'附件7学前教育普及普惠督导评估重点指标采集表（幼儿园）'!T96</f>
        <v>0</v>
      </c>
      <c r="Z95" s="16">
        <f>'附件7学前教育普及普惠督导评估重点指标采集表（幼儿园）'!U96</f>
        <v>0</v>
      </c>
      <c r="AA95" s="16">
        <f>'附件7学前教育普及普惠督导评估重点指标采集表（幼儿园）'!V96</f>
        <v>0</v>
      </c>
      <c r="AB95" s="16">
        <f>'附件7学前教育普及普惠督导评估重点指标采集表（幼儿园）'!W96</f>
        <v>0</v>
      </c>
      <c r="AC95" s="16" t="e">
        <f>'附件7学前教育普及普惠督导评估重点指标采集表（幼儿园）'!X96/'附件7学前教育普及普惠督导评估重点指标采集表（幼儿园）'!G96</f>
        <v>#DIV/0!</v>
      </c>
      <c r="AD95" s="16" t="e">
        <f>'附件7学前教育普及普惠督导评估重点指标采集表（幼儿园）'!Y96/'附件7学前教育普及普惠督导评估重点指标采集表（幼儿园）'!G96</f>
        <v>#DIV/0!</v>
      </c>
      <c r="AE95" s="16" t="e">
        <f>'附件7学前教育普及普惠督导评估重点指标采集表（幼儿园）'!Z96/'附件7学前教育普及普惠督导评估重点指标采集表（幼儿园）'!G96</f>
        <v>#DIV/0!</v>
      </c>
      <c r="AF95" s="16">
        <f>'附件7学前教育普及普惠督导评估重点指标采集表（幼儿园）'!AA96</f>
        <v>0</v>
      </c>
      <c r="AG95" s="16">
        <f>'附件7学前教育普及普惠督导评估重点指标采集表（幼儿园）'!AB96</f>
        <v>0</v>
      </c>
      <c r="AH95" s="16">
        <f>'附件7学前教育普及普惠督导评估重点指标采集表（幼儿园）'!AC96</f>
        <v>0</v>
      </c>
      <c r="AI95" s="16">
        <f>'附件7学前教育普及普惠督导评估重点指标采集表（幼儿园）'!AD96</f>
        <v>0</v>
      </c>
      <c r="AJ95" s="16">
        <f>'附件7学前教育普及普惠督导评估重点指标采集表（幼儿园）'!AE96</f>
        <v>0</v>
      </c>
      <c r="AK95" s="16">
        <f>'附件7学前教育普及普惠督导评估重点指标采集表（幼儿园）'!AF96</f>
        <v>0</v>
      </c>
      <c r="AL95" s="16">
        <f>'附件7学前教育普及普惠督导评估重点指标采集表（幼儿园）'!AG96</f>
        <v>0</v>
      </c>
      <c r="AM95" s="16">
        <f>'附件7学前教育普及普惠督导评估重点指标采集表（幼儿园）'!AH96</f>
        <v>0</v>
      </c>
      <c r="AN95" s="16">
        <f>'附件7学前教育普及普惠督导评估重点指标采集表（幼儿园）'!AI96</f>
        <v>0</v>
      </c>
      <c r="AO95" s="16" t="e">
        <f>'附件7学前教育普及普惠督导评估重点指标采集表（幼儿园）'!AJ96/'附件7学前教育普及普惠督导评估重点指标采集表（幼儿园）'!G96</f>
        <v>#DIV/0!</v>
      </c>
      <c r="AP95" s="16">
        <f>'附件7学前教育普及普惠督导评估重点指标采集表（幼儿园）'!AK96</f>
        <v>0</v>
      </c>
      <c r="AQ95" s="16">
        <f>'附件7学前教育普及普惠督导评估重点指标采集表（幼儿园）'!AL96</f>
        <v>0</v>
      </c>
      <c r="AR95" s="16">
        <f>'附件7学前教育普及普惠督导评估重点指标采集表（幼儿园）'!AM96</f>
        <v>0</v>
      </c>
      <c r="AS95" s="16">
        <f>'附件7学前教育普及普惠督导评估重点指标采集表（幼儿园）'!AN96</f>
        <v>0</v>
      </c>
      <c r="AT95" s="16">
        <f>'附件7学前教育普及普惠督导评估重点指标采集表（幼儿园）'!AO96</f>
        <v>0</v>
      </c>
    </row>
    <row r="96" ht="17.4" spans="1:46">
      <c r="A96" s="25">
        <v>90</v>
      </c>
      <c r="B96" s="16">
        <f>'附件7学前教育普及普惠督导评估重点指标采集表（幼儿园）'!B97</f>
        <v>0</v>
      </c>
      <c r="C96" s="16">
        <f>'附件7学前教育普及普惠督导评估重点指标采集表（幼儿园）'!C97</f>
        <v>0</v>
      </c>
      <c r="D96" s="16">
        <f>'附件7学前教育普及普惠督导评估重点指标采集表（幼儿园）'!D97</f>
        <v>0</v>
      </c>
      <c r="E96" s="16">
        <f>'附件7学前教育普及普惠督导评估重点指标采集表（幼儿园）'!E97</f>
        <v>0</v>
      </c>
      <c r="F96" s="16">
        <f>'附件7学前教育普及普惠督导评估重点指标采集表（幼儿园）'!F97</f>
        <v>0</v>
      </c>
      <c r="G96" s="16">
        <f>'附件7学前教育普及普惠督导评估重点指标采集表（幼儿园）'!G97</f>
        <v>0</v>
      </c>
      <c r="H96" s="16">
        <f>'附件7学前教育普及普惠督导评估重点指标采集表（幼儿园）'!H97</f>
        <v>0</v>
      </c>
      <c r="I96" s="16">
        <f>'附件7学前教育普及普惠督导评估重点指标采集表（幼儿园）'!I97</f>
        <v>0</v>
      </c>
      <c r="J96" s="16">
        <f>'附件7学前教育普及普惠督导评估重点指标采集表（幼儿园）'!J97</f>
        <v>0</v>
      </c>
      <c r="K96" s="26" t="e">
        <f>'附件7学前教育普及普惠督导评估重点指标采集表（幼儿园）'!H97/'附件7学前教育普及普惠督导评估重点指标采集表（幼儿园）'!G97</f>
        <v>#DIV/0!</v>
      </c>
      <c r="L96" s="16">
        <f>'附件7学前教育普及普惠督导评估重点指标采集表（幼儿园）'!K97</f>
        <v>0</v>
      </c>
      <c r="M96" s="26" t="e">
        <f>'附件7学前教育普及普惠督导评估重点指标采集表（幼儿园）'!K97/'附件7学前教育普及普惠督导评估重点指标采集表（幼儿园）'!G97</f>
        <v>#DIV/0!</v>
      </c>
      <c r="N96" s="16">
        <f>'附件7学前教育普及普惠督导评估重点指标采集表（幼儿园）'!L97</f>
        <v>0</v>
      </c>
      <c r="O96" s="16">
        <f>'附件7学前教育普及普惠督导评估重点指标采集表（幼儿园）'!M97</f>
        <v>0</v>
      </c>
      <c r="P96" s="27" t="e">
        <f>'附件7学前教育普及普惠督导评估重点指标采集表（幼儿园）'!M97/'附件7学前教育普及普惠督导评估重点指标采集表（幼儿园）'!L97*100</f>
        <v>#DIV/0!</v>
      </c>
      <c r="Q96" s="16">
        <f>'附件7学前教育普及普惠督导评估重点指标采集表（幼儿园）'!N97+'附件7学前教育普及普惠督导评估重点指标采集表（幼儿园）'!P97+'附件7学前教育普及普惠督导评估重点指标采集表（幼儿园）'!R97+'附件7学前教育普及普惠督导评估重点指标采集表（幼儿园）'!T97</f>
        <v>0</v>
      </c>
      <c r="R96" s="27" t="e">
        <f>('附件7学前教育普及普惠督导评估重点指标采集表（幼儿园）'!O97+'附件7学前教育普及普惠督导评估重点指标采集表（幼儿园）'!Q97+'附件7学前教育普及普惠督导评估重点指标采集表（幼儿园）'!S97+'附件7学前教育普及普惠督导评估重点指标采集表（幼儿园）'!U97)/Q96*100</f>
        <v>#DIV/0!</v>
      </c>
      <c r="S96" s="16">
        <f>'附件7学前教育普及普惠督导评估重点指标采集表（幼儿园）'!N97</f>
        <v>0</v>
      </c>
      <c r="T96" s="16">
        <f>'附件7学前教育普及普惠督导评估重点指标采集表（幼儿园）'!O97</f>
        <v>0</v>
      </c>
      <c r="U96" s="16">
        <f>'附件7学前教育普及普惠督导评估重点指标采集表（幼儿园）'!P97</f>
        <v>0</v>
      </c>
      <c r="V96" s="16">
        <f>'附件7学前教育普及普惠督导评估重点指标采集表（幼儿园）'!Q97</f>
        <v>0</v>
      </c>
      <c r="W96" s="16">
        <f>'附件7学前教育普及普惠督导评估重点指标采集表（幼儿园）'!R97</f>
        <v>0</v>
      </c>
      <c r="X96" s="16">
        <f>'附件7学前教育普及普惠督导评估重点指标采集表（幼儿园）'!S97</f>
        <v>0</v>
      </c>
      <c r="Y96" s="16">
        <f>'附件7学前教育普及普惠督导评估重点指标采集表（幼儿园）'!T97</f>
        <v>0</v>
      </c>
      <c r="Z96" s="16">
        <f>'附件7学前教育普及普惠督导评估重点指标采集表（幼儿园）'!U97</f>
        <v>0</v>
      </c>
      <c r="AA96" s="16">
        <f>'附件7学前教育普及普惠督导评估重点指标采集表（幼儿园）'!V97</f>
        <v>0</v>
      </c>
      <c r="AB96" s="16">
        <f>'附件7学前教育普及普惠督导评估重点指标采集表（幼儿园）'!W97</f>
        <v>0</v>
      </c>
      <c r="AC96" s="16" t="e">
        <f>'附件7学前教育普及普惠督导评估重点指标采集表（幼儿园）'!X97/'附件7学前教育普及普惠督导评估重点指标采集表（幼儿园）'!G97</f>
        <v>#DIV/0!</v>
      </c>
      <c r="AD96" s="16" t="e">
        <f>'附件7学前教育普及普惠督导评估重点指标采集表（幼儿园）'!Y97/'附件7学前教育普及普惠督导评估重点指标采集表（幼儿园）'!G97</f>
        <v>#DIV/0!</v>
      </c>
      <c r="AE96" s="16" t="e">
        <f>'附件7学前教育普及普惠督导评估重点指标采集表（幼儿园）'!Z97/'附件7学前教育普及普惠督导评估重点指标采集表（幼儿园）'!G97</f>
        <v>#DIV/0!</v>
      </c>
      <c r="AF96" s="16">
        <f>'附件7学前教育普及普惠督导评估重点指标采集表（幼儿园）'!AA97</f>
        <v>0</v>
      </c>
      <c r="AG96" s="16">
        <f>'附件7学前教育普及普惠督导评估重点指标采集表（幼儿园）'!AB97</f>
        <v>0</v>
      </c>
      <c r="AH96" s="16">
        <f>'附件7学前教育普及普惠督导评估重点指标采集表（幼儿园）'!AC97</f>
        <v>0</v>
      </c>
      <c r="AI96" s="16">
        <f>'附件7学前教育普及普惠督导评估重点指标采集表（幼儿园）'!AD97</f>
        <v>0</v>
      </c>
      <c r="AJ96" s="16">
        <f>'附件7学前教育普及普惠督导评估重点指标采集表（幼儿园）'!AE97</f>
        <v>0</v>
      </c>
      <c r="AK96" s="16">
        <f>'附件7学前教育普及普惠督导评估重点指标采集表（幼儿园）'!AF97</f>
        <v>0</v>
      </c>
      <c r="AL96" s="16">
        <f>'附件7学前教育普及普惠督导评估重点指标采集表（幼儿园）'!AG97</f>
        <v>0</v>
      </c>
      <c r="AM96" s="16">
        <f>'附件7学前教育普及普惠督导评估重点指标采集表（幼儿园）'!AH97</f>
        <v>0</v>
      </c>
      <c r="AN96" s="16">
        <f>'附件7学前教育普及普惠督导评估重点指标采集表（幼儿园）'!AI97</f>
        <v>0</v>
      </c>
      <c r="AO96" s="16" t="e">
        <f>'附件7学前教育普及普惠督导评估重点指标采集表（幼儿园）'!AJ97/'附件7学前教育普及普惠督导评估重点指标采集表（幼儿园）'!G97</f>
        <v>#DIV/0!</v>
      </c>
      <c r="AP96" s="16">
        <f>'附件7学前教育普及普惠督导评估重点指标采集表（幼儿园）'!AK97</f>
        <v>0</v>
      </c>
      <c r="AQ96" s="16">
        <f>'附件7学前教育普及普惠督导评估重点指标采集表（幼儿园）'!AL97</f>
        <v>0</v>
      </c>
      <c r="AR96" s="16">
        <f>'附件7学前教育普及普惠督导评估重点指标采集表（幼儿园）'!AM97</f>
        <v>0</v>
      </c>
      <c r="AS96" s="16">
        <f>'附件7学前教育普及普惠督导评估重点指标采集表（幼儿园）'!AN97</f>
        <v>0</v>
      </c>
      <c r="AT96" s="16">
        <f>'附件7学前教育普及普惠督导评估重点指标采集表（幼儿园）'!AO97</f>
        <v>0</v>
      </c>
    </row>
    <row r="97" ht="17.4" spans="1:46">
      <c r="A97" s="25">
        <v>91</v>
      </c>
      <c r="B97" s="16">
        <f>'附件7学前教育普及普惠督导评估重点指标采集表（幼儿园）'!B98</f>
        <v>0</v>
      </c>
      <c r="C97" s="16">
        <f>'附件7学前教育普及普惠督导评估重点指标采集表（幼儿园）'!C98</f>
        <v>0</v>
      </c>
      <c r="D97" s="16">
        <f>'附件7学前教育普及普惠督导评估重点指标采集表（幼儿园）'!D98</f>
        <v>0</v>
      </c>
      <c r="E97" s="16">
        <f>'附件7学前教育普及普惠督导评估重点指标采集表（幼儿园）'!E98</f>
        <v>0</v>
      </c>
      <c r="F97" s="16">
        <f>'附件7学前教育普及普惠督导评估重点指标采集表（幼儿园）'!F98</f>
        <v>0</v>
      </c>
      <c r="G97" s="16">
        <f>'附件7学前教育普及普惠督导评估重点指标采集表（幼儿园）'!G98</f>
        <v>0</v>
      </c>
      <c r="H97" s="16">
        <f>'附件7学前教育普及普惠督导评估重点指标采集表（幼儿园）'!H98</f>
        <v>0</v>
      </c>
      <c r="I97" s="16">
        <f>'附件7学前教育普及普惠督导评估重点指标采集表（幼儿园）'!I98</f>
        <v>0</v>
      </c>
      <c r="J97" s="16">
        <f>'附件7学前教育普及普惠督导评估重点指标采集表（幼儿园）'!J98</f>
        <v>0</v>
      </c>
      <c r="K97" s="26" t="e">
        <f>'附件7学前教育普及普惠督导评估重点指标采集表（幼儿园）'!H98/'附件7学前教育普及普惠督导评估重点指标采集表（幼儿园）'!G98</f>
        <v>#DIV/0!</v>
      </c>
      <c r="L97" s="16">
        <f>'附件7学前教育普及普惠督导评估重点指标采集表（幼儿园）'!K98</f>
        <v>0</v>
      </c>
      <c r="M97" s="26" t="e">
        <f>'附件7学前教育普及普惠督导评估重点指标采集表（幼儿园）'!K98/'附件7学前教育普及普惠督导评估重点指标采集表（幼儿园）'!G98</f>
        <v>#DIV/0!</v>
      </c>
      <c r="N97" s="16">
        <f>'附件7学前教育普及普惠督导评估重点指标采集表（幼儿园）'!L98</f>
        <v>0</v>
      </c>
      <c r="O97" s="16">
        <f>'附件7学前教育普及普惠督导评估重点指标采集表（幼儿园）'!M98</f>
        <v>0</v>
      </c>
      <c r="P97" s="27" t="e">
        <f>'附件7学前教育普及普惠督导评估重点指标采集表（幼儿园）'!M98/'附件7学前教育普及普惠督导评估重点指标采集表（幼儿园）'!L98*100</f>
        <v>#DIV/0!</v>
      </c>
      <c r="Q97" s="16">
        <f>'附件7学前教育普及普惠督导评估重点指标采集表（幼儿园）'!N98+'附件7学前教育普及普惠督导评估重点指标采集表（幼儿园）'!P98+'附件7学前教育普及普惠督导评估重点指标采集表（幼儿园）'!R98+'附件7学前教育普及普惠督导评估重点指标采集表（幼儿园）'!T98</f>
        <v>0</v>
      </c>
      <c r="R97" s="27" t="e">
        <f>('附件7学前教育普及普惠督导评估重点指标采集表（幼儿园）'!O98+'附件7学前教育普及普惠督导评估重点指标采集表（幼儿园）'!Q98+'附件7学前教育普及普惠督导评估重点指标采集表（幼儿园）'!S98+'附件7学前教育普及普惠督导评估重点指标采集表（幼儿园）'!U98)/Q97*100</f>
        <v>#DIV/0!</v>
      </c>
      <c r="S97" s="16">
        <f>'附件7学前教育普及普惠督导评估重点指标采集表（幼儿园）'!N98</f>
        <v>0</v>
      </c>
      <c r="T97" s="16">
        <f>'附件7学前教育普及普惠督导评估重点指标采集表（幼儿园）'!O98</f>
        <v>0</v>
      </c>
      <c r="U97" s="16">
        <f>'附件7学前教育普及普惠督导评估重点指标采集表（幼儿园）'!P98</f>
        <v>0</v>
      </c>
      <c r="V97" s="16">
        <f>'附件7学前教育普及普惠督导评估重点指标采集表（幼儿园）'!Q98</f>
        <v>0</v>
      </c>
      <c r="W97" s="16">
        <f>'附件7学前教育普及普惠督导评估重点指标采集表（幼儿园）'!R98</f>
        <v>0</v>
      </c>
      <c r="X97" s="16">
        <f>'附件7学前教育普及普惠督导评估重点指标采集表（幼儿园）'!S98</f>
        <v>0</v>
      </c>
      <c r="Y97" s="16">
        <f>'附件7学前教育普及普惠督导评估重点指标采集表（幼儿园）'!T98</f>
        <v>0</v>
      </c>
      <c r="Z97" s="16">
        <f>'附件7学前教育普及普惠督导评估重点指标采集表（幼儿园）'!U98</f>
        <v>0</v>
      </c>
      <c r="AA97" s="16">
        <f>'附件7学前教育普及普惠督导评估重点指标采集表（幼儿园）'!V98</f>
        <v>0</v>
      </c>
      <c r="AB97" s="16">
        <f>'附件7学前教育普及普惠督导评估重点指标采集表（幼儿园）'!W98</f>
        <v>0</v>
      </c>
      <c r="AC97" s="16" t="e">
        <f>'附件7学前教育普及普惠督导评估重点指标采集表（幼儿园）'!X98/'附件7学前教育普及普惠督导评估重点指标采集表（幼儿园）'!G98</f>
        <v>#DIV/0!</v>
      </c>
      <c r="AD97" s="16" t="e">
        <f>'附件7学前教育普及普惠督导评估重点指标采集表（幼儿园）'!Y98/'附件7学前教育普及普惠督导评估重点指标采集表（幼儿园）'!G98</f>
        <v>#DIV/0!</v>
      </c>
      <c r="AE97" s="16" t="e">
        <f>'附件7学前教育普及普惠督导评估重点指标采集表（幼儿园）'!Z98/'附件7学前教育普及普惠督导评估重点指标采集表（幼儿园）'!G98</f>
        <v>#DIV/0!</v>
      </c>
      <c r="AF97" s="16">
        <f>'附件7学前教育普及普惠督导评估重点指标采集表（幼儿园）'!AA98</f>
        <v>0</v>
      </c>
      <c r="AG97" s="16">
        <f>'附件7学前教育普及普惠督导评估重点指标采集表（幼儿园）'!AB98</f>
        <v>0</v>
      </c>
      <c r="AH97" s="16">
        <f>'附件7学前教育普及普惠督导评估重点指标采集表（幼儿园）'!AC98</f>
        <v>0</v>
      </c>
      <c r="AI97" s="16">
        <f>'附件7学前教育普及普惠督导评估重点指标采集表（幼儿园）'!AD98</f>
        <v>0</v>
      </c>
      <c r="AJ97" s="16">
        <f>'附件7学前教育普及普惠督导评估重点指标采集表（幼儿园）'!AE98</f>
        <v>0</v>
      </c>
      <c r="AK97" s="16">
        <f>'附件7学前教育普及普惠督导评估重点指标采集表（幼儿园）'!AF98</f>
        <v>0</v>
      </c>
      <c r="AL97" s="16">
        <f>'附件7学前教育普及普惠督导评估重点指标采集表（幼儿园）'!AG98</f>
        <v>0</v>
      </c>
      <c r="AM97" s="16">
        <f>'附件7学前教育普及普惠督导评估重点指标采集表（幼儿园）'!AH98</f>
        <v>0</v>
      </c>
      <c r="AN97" s="16">
        <f>'附件7学前教育普及普惠督导评估重点指标采集表（幼儿园）'!AI98</f>
        <v>0</v>
      </c>
      <c r="AO97" s="16" t="e">
        <f>'附件7学前教育普及普惠督导评估重点指标采集表（幼儿园）'!AJ98/'附件7学前教育普及普惠督导评估重点指标采集表（幼儿园）'!G98</f>
        <v>#DIV/0!</v>
      </c>
      <c r="AP97" s="16">
        <f>'附件7学前教育普及普惠督导评估重点指标采集表（幼儿园）'!AK98</f>
        <v>0</v>
      </c>
      <c r="AQ97" s="16">
        <f>'附件7学前教育普及普惠督导评估重点指标采集表（幼儿园）'!AL98</f>
        <v>0</v>
      </c>
      <c r="AR97" s="16">
        <f>'附件7学前教育普及普惠督导评估重点指标采集表（幼儿园）'!AM98</f>
        <v>0</v>
      </c>
      <c r="AS97" s="16">
        <f>'附件7学前教育普及普惠督导评估重点指标采集表（幼儿园）'!AN98</f>
        <v>0</v>
      </c>
      <c r="AT97" s="16">
        <f>'附件7学前教育普及普惠督导评估重点指标采集表（幼儿园）'!AO98</f>
        <v>0</v>
      </c>
    </row>
    <row r="98" ht="17.4" spans="1:46">
      <c r="A98" s="25">
        <v>92</v>
      </c>
      <c r="B98" s="16">
        <f>'附件7学前教育普及普惠督导评估重点指标采集表（幼儿园）'!B99</f>
        <v>0</v>
      </c>
      <c r="C98" s="16">
        <f>'附件7学前教育普及普惠督导评估重点指标采集表（幼儿园）'!C99</f>
        <v>0</v>
      </c>
      <c r="D98" s="16">
        <f>'附件7学前教育普及普惠督导评估重点指标采集表（幼儿园）'!D99</f>
        <v>0</v>
      </c>
      <c r="E98" s="16">
        <f>'附件7学前教育普及普惠督导评估重点指标采集表（幼儿园）'!E99</f>
        <v>0</v>
      </c>
      <c r="F98" s="16">
        <f>'附件7学前教育普及普惠督导评估重点指标采集表（幼儿园）'!F99</f>
        <v>0</v>
      </c>
      <c r="G98" s="16">
        <f>'附件7学前教育普及普惠督导评估重点指标采集表（幼儿园）'!G99</f>
        <v>0</v>
      </c>
      <c r="H98" s="16">
        <f>'附件7学前教育普及普惠督导评估重点指标采集表（幼儿园）'!H99</f>
        <v>0</v>
      </c>
      <c r="I98" s="16">
        <f>'附件7学前教育普及普惠督导评估重点指标采集表（幼儿园）'!I99</f>
        <v>0</v>
      </c>
      <c r="J98" s="16">
        <f>'附件7学前教育普及普惠督导评估重点指标采集表（幼儿园）'!J99</f>
        <v>0</v>
      </c>
      <c r="K98" s="26" t="e">
        <f>'附件7学前教育普及普惠督导评估重点指标采集表（幼儿园）'!H99/'附件7学前教育普及普惠督导评估重点指标采集表（幼儿园）'!G99</f>
        <v>#DIV/0!</v>
      </c>
      <c r="L98" s="16">
        <f>'附件7学前教育普及普惠督导评估重点指标采集表（幼儿园）'!K99</f>
        <v>0</v>
      </c>
      <c r="M98" s="26" t="e">
        <f>'附件7学前教育普及普惠督导评估重点指标采集表（幼儿园）'!K99/'附件7学前教育普及普惠督导评估重点指标采集表（幼儿园）'!G99</f>
        <v>#DIV/0!</v>
      </c>
      <c r="N98" s="16">
        <f>'附件7学前教育普及普惠督导评估重点指标采集表（幼儿园）'!L99</f>
        <v>0</v>
      </c>
      <c r="O98" s="16">
        <f>'附件7学前教育普及普惠督导评估重点指标采集表（幼儿园）'!M99</f>
        <v>0</v>
      </c>
      <c r="P98" s="27" t="e">
        <f>'附件7学前教育普及普惠督导评估重点指标采集表（幼儿园）'!M99/'附件7学前教育普及普惠督导评估重点指标采集表（幼儿园）'!L99*100</f>
        <v>#DIV/0!</v>
      </c>
      <c r="Q98" s="16">
        <f>'附件7学前教育普及普惠督导评估重点指标采集表（幼儿园）'!N99+'附件7学前教育普及普惠督导评估重点指标采集表（幼儿园）'!P99+'附件7学前教育普及普惠督导评估重点指标采集表（幼儿园）'!R99+'附件7学前教育普及普惠督导评估重点指标采集表（幼儿园）'!T99</f>
        <v>0</v>
      </c>
      <c r="R98" s="27" t="e">
        <f>('附件7学前教育普及普惠督导评估重点指标采集表（幼儿园）'!O99+'附件7学前教育普及普惠督导评估重点指标采集表（幼儿园）'!Q99+'附件7学前教育普及普惠督导评估重点指标采集表（幼儿园）'!S99+'附件7学前教育普及普惠督导评估重点指标采集表（幼儿园）'!U99)/Q98*100</f>
        <v>#DIV/0!</v>
      </c>
      <c r="S98" s="16">
        <f>'附件7学前教育普及普惠督导评估重点指标采集表（幼儿园）'!N99</f>
        <v>0</v>
      </c>
      <c r="T98" s="16">
        <f>'附件7学前教育普及普惠督导评估重点指标采集表（幼儿园）'!O99</f>
        <v>0</v>
      </c>
      <c r="U98" s="16">
        <f>'附件7学前教育普及普惠督导评估重点指标采集表（幼儿园）'!P99</f>
        <v>0</v>
      </c>
      <c r="V98" s="16">
        <f>'附件7学前教育普及普惠督导评估重点指标采集表（幼儿园）'!Q99</f>
        <v>0</v>
      </c>
      <c r="W98" s="16">
        <f>'附件7学前教育普及普惠督导评估重点指标采集表（幼儿园）'!R99</f>
        <v>0</v>
      </c>
      <c r="X98" s="16">
        <f>'附件7学前教育普及普惠督导评估重点指标采集表（幼儿园）'!S99</f>
        <v>0</v>
      </c>
      <c r="Y98" s="16">
        <f>'附件7学前教育普及普惠督导评估重点指标采集表（幼儿园）'!T99</f>
        <v>0</v>
      </c>
      <c r="Z98" s="16">
        <f>'附件7学前教育普及普惠督导评估重点指标采集表（幼儿园）'!U99</f>
        <v>0</v>
      </c>
      <c r="AA98" s="16">
        <f>'附件7学前教育普及普惠督导评估重点指标采集表（幼儿园）'!V99</f>
        <v>0</v>
      </c>
      <c r="AB98" s="16">
        <f>'附件7学前教育普及普惠督导评估重点指标采集表（幼儿园）'!W99</f>
        <v>0</v>
      </c>
      <c r="AC98" s="16" t="e">
        <f>'附件7学前教育普及普惠督导评估重点指标采集表（幼儿园）'!X99/'附件7学前教育普及普惠督导评估重点指标采集表（幼儿园）'!G99</f>
        <v>#DIV/0!</v>
      </c>
      <c r="AD98" s="16" t="e">
        <f>'附件7学前教育普及普惠督导评估重点指标采集表（幼儿园）'!Y99/'附件7学前教育普及普惠督导评估重点指标采集表（幼儿园）'!G99</f>
        <v>#DIV/0!</v>
      </c>
      <c r="AE98" s="16" t="e">
        <f>'附件7学前教育普及普惠督导评估重点指标采集表（幼儿园）'!Z99/'附件7学前教育普及普惠督导评估重点指标采集表（幼儿园）'!G99</f>
        <v>#DIV/0!</v>
      </c>
      <c r="AF98" s="16">
        <f>'附件7学前教育普及普惠督导评估重点指标采集表（幼儿园）'!AA99</f>
        <v>0</v>
      </c>
      <c r="AG98" s="16">
        <f>'附件7学前教育普及普惠督导评估重点指标采集表（幼儿园）'!AB99</f>
        <v>0</v>
      </c>
      <c r="AH98" s="16">
        <f>'附件7学前教育普及普惠督导评估重点指标采集表（幼儿园）'!AC99</f>
        <v>0</v>
      </c>
      <c r="AI98" s="16">
        <f>'附件7学前教育普及普惠督导评估重点指标采集表（幼儿园）'!AD99</f>
        <v>0</v>
      </c>
      <c r="AJ98" s="16">
        <f>'附件7学前教育普及普惠督导评估重点指标采集表（幼儿园）'!AE99</f>
        <v>0</v>
      </c>
      <c r="AK98" s="16">
        <f>'附件7学前教育普及普惠督导评估重点指标采集表（幼儿园）'!AF99</f>
        <v>0</v>
      </c>
      <c r="AL98" s="16">
        <f>'附件7学前教育普及普惠督导评估重点指标采集表（幼儿园）'!AG99</f>
        <v>0</v>
      </c>
      <c r="AM98" s="16">
        <f>'附件7学前教育普及普惠督导评估重点指标采集表（幼儿园）'!AH99</f>
        <v>0</v>
      </c>
      <c r="AN98" s="16">
        <f>'附件7学前教育普及普惠督导评估重点指标采集表（幼儿园）'!AI99</f>
        <v>0</v>
      </c>
      <c r="AO98" s="16" t="e">
        <f>'附件7学前教育普及普惠督导评估重点指标采集表（幼儿园）'!AJ99/'附件7学前教育普及普惠督导评估重点指标采集表（幼儿园）'!G99</f>
        <v>#DIV/0!</v>
      </c>
      <c r="AP98" s="16">
        <f>'附件7学前教育普及普惠督导评估重点指标采集表（幼儿园）'!AK99</f>
        <v>0</v>
      </c>
      <c r="AQ98" s="16">
        <f>'附件7学前教育普及普惠督导评估重点指标采集表（幼儿园）'!AL99</f>
        <v>0</v>
      </c>
      <c r="AR98" s="16">
        <f>'附件7学前教育普及普惠督导评估重点指标采集表（幼儿园）'!AM99</f>
        <v>0</v>
      </c>
      <c r="AS98" s="16">
        <f>'附件7学前教育普及普惠督导评估重点指标采集表（幼儿园）'!AN99</f>
        <v>0</v>
      </c>
      <c r="AT98" s="16">
        <f>'附件7学前教育普及普惠督导评估重点指标采集表（幼儿园）'!AO99</f>
        <v>0</v>
      </c>
    </row>
    <row r="99" ht="17.4" spans="1:46">
      <c r="A99" s="25">
        <v>93</v>
      </c>
      <c r="B99" s="16">
        <f>'附件7学前教育普及普惠督导评估重点指标采集表（幼儿园）'!B100</f>
        <v>0</v>
      </c>
      <c r="C99" s="16">
        <f>'附件7学前教育普及普惠督导评估重点指标采集表（幼儿园）'!C100</f>
        <v>0</v>
      </c>
      <c r="D99" s="16">
        <f>'附件7学前教育普及普惠督导评估重点指标采集表（幼儿园）'!D100</f>
        <v>0</v>
      </c>
      <c r="E99" s="16">
        <f>'附件7学前教育普及普惠督导评估重点指标采集表（幼儿园）'!E100</f>
        <v>0</v>
      </c>
      <c r="F99" s="16">
        <f>'附件7学前教育普及普惠督导评估重点指标采集表（幼儿园）'!F100</f>
        <v>0</v>
      </c>
      <c r="G99" s="16">
        <f>'附件7学前教育普及普惠督导评估重点指标采集表（幼儿园）'!G100</f>
        <v>0</v>
      </c>
      <c r="H99" s="16">
        <f>'附件7学前教育普及普惠督导评估重点指标采集表（幼儿园）'!H100</f>
        <v>0</v>
      </c>
      <c r="I99" s="16">
        <f>'附件7学前教育普及普惠督导评估重点指标采集表（幼儿园）'!I100</f>
        <v>0</v>
      </c>
      <c r="J99" s="16">
        <f>'附件7学前教育普及普惠督导评估重点指标采集表（幼儿园）'!J100</f>
        <v>0</v>
      </c>
      <c r="K99" s="26" t="e">
        <f>'附件7学前教育普及普惠督导评估重点指标采集表（幼儿园）'!H100/'附件7学前教育普及普惠督导评估重点指标采集表（幼儿园）'!G100</f>
        <v>#DIV/0!</v>
      </c>
      <c r="L99" s="16">
        <f>'附件7学前教育普及普惠督导评估重点指标采集表（幼儿园）'!K100</f>
        <v>0</v>
      </c>
      <c r="M99" s="26" t="e">
        <f>'附件7学前教育普及普惠督导评估重点指标采集表（幼儿园）'!K100/'附件7学前教育普及普惠督导评估重点指标采集表（幼儿园）'!G100</f>
        <v>#DIV/0!</v>
      </c>
      <c r="N99" s="16">
        <f>'附件7学前教育普及普惠督导评估重点指标采集表（幼儿园）'!L100</f>
        <v>0</v>
      </c>
      <c r="O99" s="16">
        <f>'附件7学前教育普及普惠督导评估重点指标采集表（幼儿园）'!M100</f>
        <v>0</v>
      </c>
      <c r="P99" s="27" t="e">
        <f>'附件7学前教育普及普惠督导评估重点指标采集表（幼儿园）'!M100/'附件7学前教育普及普惠督导评估重点指标采集表（幼儿园）'!L100*100</f>
        <v>#DIV/0!</v>
      </c>
      <c r="Q99" s="16">
        <f>'附件7学前教育普及普惠督导评估重点指标采集表（幼儿园）'!N100+'附件7学前教育普及普惠督导评估重点指标采集表（幼儿园）'!P100+'附件7学前教育普及普惠督导评估重点指标采集表（幼儿园）'!R100+'附件7学前教育普及普惠督导评估重点指标采集表（幼儿园）'!T100</f>
        <v>0</v>
      </c>
      <c r="R99" s="27" t="e">
        <f>('附件7学前教育普及普惠督导评估重点指标采集表（幼儿园）'!O100+'附件7学前教育普及普惠督导评估重点指标采集表（幼儿园）'!Q100+'附件7学前教育普及普惠督导评估重点指标采集表（幼儿园）'!S100+'附件7学前教育普及普惠督导评估重点指标采集表（幼儿园）'!U100)/Q99*100</f>
        <v>#DIV/0!</v>
      </c>
      <c r="S99" s="16">
        <f>'附件7学前教育普及普惠督导评估重点指标采集表（幼儿园）'!N100</f>
        <v>0</v>
      </c>
      <c r="T99" s="16">
        <f>'附件7学前教育普及普惠督导评估重点指标采集表（幼儿园）'!O100</f>
        <v>0</v>
      </c>
      <c r="U99" s="16">
        <f>'附件7学前教育普及普惠督导评估重点指标采集表（幼儿园）'!P100</f>
        <v>0</v>
      </c>
      <c r="V99" s="16">
        <f>'附件7学前教育普及普惠督导评估重点指标采集表（幼儿园）'!Q100</f>
        <v>0</v>
      </c>
      <c r="W99" s="16">
        <f>'附件7学前教育普及普惠督导评估重点指标采集表（幼儿园）'!R100</f>
        <v>0</v>
      </c>
      <c r="X99" s="16">
        <f>'附件7学前教育普及普惠督导评估重点指标采集表（幼儿园）'!S100</f>
        <v>0</v>
      </c>
      <c r="Y99" s="16">
        <f>'附件7学前教育普及普惠督导评估重点指标采集表（幼儿园）'!T100</f>
        <v>0</v>
      </c>
      <c r="Z99" s="16">
        <f>'附件7学前教育普及普惠督导评估重点指标采集表（幼儿园）'!U100</f>
        <v>0</v>
      </c>
      <c r="AA99" s="16">
        <f>'附件7学前教育普及普惠督导评估重点指标采集表（幼儿园）'!V100</f>
        <v>0</v>
      </c>
      <c r="AB99" s="16">
        <f>'附件7学前教育普及普惠督导评估重点指标采集表（幼儿园）'!W100</f>
        <v>0</v>
      </c>
      <c r="AC99" s="16" t="e">
        <f>'附件7学前教育普及普惠督导评估重点指标采集表（幼儿园）'!X100/'附件7学前教育普及普惠督导评估重点指标采集表（幼儿园）'!G100</f>
        <v>#DIV/0!</v>
      </c>
      <c r="AD99" s="16" t="e">
        <f>'附件7学前教育普及普惠督导评估重点指标采集表（幼儿园）'!Y100/'附件7学前教育普及普惠督导评估重点指标采集表（幼儿园）'!G100</f>
        <v>#DIV/0!</v>
      </c>
      <c r="AE99" s="16" t="e">
        <f>'附件7学前教育普及普惠督导评估重点指标采集表（幼儿园）'!Z100/'附件7学前教育普及普惠督导评估重点指标采集表（幼儿园）'!G100</f>
        <v>#DIV/0!</v>
      </c>
      <c r="AF99" s="16">
        <f>'附件7学前教育普及普惠督导评估重点指标采集表（幼儿园）'!AA100</f>
        <v>0</v>
      </c>
      <c r="AG99" s="16">
        <f>'附件7学前教育普及普惠督导评估重点指标采集表（幼儿园）'!AB100</f>
        <v>0</v>
      </c>
      <c r="AH99" s="16">
        <f>'附件7学前教育普及普惠督导评估重点指标采集表（幼儿园）'!AC100</f>
        <v>0</v>
      </c>
      <c r="AI99" s="16">
        <f>'附件7学前教育普及普惠督导评估重点指标采集表（幼儿园）'!AD100</f>
        <v>0</v>
      </c>
      <c r="AJ99" s="16">
        <f>'附件7学前教育普及普惠督导评估重点指标采集表（幼儿园）'!AE100</f>
        <v>0</v>
      </c>
      <c r="AK99" s="16">
        <f>'附件7学前教育普及普惠督导评估重点指标采集表（幼儿园）'!AF100</f>
        <v>0</v>
      </c>
      <c r="AL99" s="16">
        <f>'附件7学前教育普及普惠督导评估重点指标采集表（幼儿园）'!AG100</f>
        <v>0</v>
      </c>
      <c r="AM99" s="16">
        <f>'附件7学前教育普及普惠督导评估重点指标采集表（幼儿园）'!AH100</f>
        <v>0</v>
      </c>
      <c r="AN99" s="16">
        <f>'附件7学前教育普及普惠督导评估重点指标采集表（幼儿园）'!AI100</f>
        <v>0</v>
      </c>
      <c r="AO99" s="16" t="e">
        <f>'附件7学前教育普及普惠督导评估重点指标采集表（幼儿园）'!AJ100/'附件7学前教育普及普惠督导评估重点指标采集表（幼儿园）'!G100</f>
        <v>#DIV/0!</v>
      </c>
      <c r="AP99" s="16">
        <f>'附件7学前教育普及普惠督导评估重点指标采集表（幼儿园）'!AK100</f>
        <v>0</v>
      </c>
      <c r="AQ99" s="16">
        <f>'附件7学前教育普及普惠督导评估重点指标采集表（幼儿园）'!AL100</f>
        <v>0</v>
      </c>
      <c r="AR99" s="16">
        <f>'附件7学前教育普及普惠督导评估重点指标采集表（幼儿园）'!AM100</f>
        <v>0</v>
      </c>
      <c r="AS99" s="16">
        <f>'附件7学前教育普及普惠督导评估重点指标采集表（幼儿园）'!AN100</f>
        <v>0</v>
      </c>
      <c r="AT99" s="16">
        <f>'附件7学前教育普及普惠督导评估重点指标采集表（幼儿园）'!AO100</f>
        <v>0</v>
      </c>
    </row>
    <row r="100" ht="17.4" spans="1:46">
      <c r="A100" s="25">
        <v>94</v>
      </c>
      <c r="B100" s="16">
        <f>'附件7学前教育普及普惠督导评估重点指标采集表（幼儿园）'!B101</f>
        <v>0</v>
      </c>
      <c r="C100" s="16">
        <f>'附件7学前教育普及普惠督导评估重点指标采集表（幼儿园）'!C101</f>
        <v>0</v>
      </c>
      <c r="D100" s="16">
        <f>'附件7学前教育普及普惠督导评估重点指标采集表（幼儿园）'!D101</f>
        <v>0</v>
      </c>
      <c r="E100" s="16">
        <f>'附件7学前教育普及普惠督导评估重点指标采集表（幼儿园）'!E101</f>
        <v>0</v>
      </c>
      <c r="F100" s="16">
        <f>'附件7学前教育普及普惠督导评估重点指标采集表（幼儿园）'!F101</f>
        <v>0</v>
      </c>
      <c r="G100" s="16">
        <f>'附件7学前教育普及普惠督导评估重点指标采集表（幼儿园）'!G101</f>
        <v>0</v>
      </c>
      <c r="H100" s="16">
        <f>'附件7学前教育普及普惠督导评估重点指标采集表（幼儿园）'!H101</f>
        <v>0</v>
      </c>
      <c r="I100" s="16">
        <f>'附件7学前教育普及普惠督导评估重点指标采集表（幼儿园）'!I101</f>
        <v>0</v>
      </c>
      <c r="J100" s="16">
        <f>'附件7学前教育普及普惠督导评估重点指标采集表（幼儿园）'!J101</f>
        <v>0</v>
      </c>
      <c r="K100" s="26" t="e">
        <f>'附件7学前教育普及普惠督导评估重点指标采集表（幼儿园）'!H101/'附件7学前教育普及普惠督导评估重点指标采集表（幼儿园）'!G101</f>
        <v>#DIV/0!</v>
      </c>
      <c r="L100" s="16">
        <f>'附件7学前教育普及普惠督导评估重点指标采集表（幼儿园）'!K101</f>
        <v>0</v>
      </c>
      <c r="M100" s="26" t="e">
        <f>'附件7学前教育普及普惠督导评估重点指标采集表（幼儿园）'!K101/'附件7学前教育普及普惠督导评估重点指标采集表（幼儿园）'!G101</f>
        <v>#DIV/0!</v>
      </c>
      <c r="N100" s="16">
        <f>'附件7学前教育普及普惠督导评估重点指标采集表（幼儿园）'!L101</f>
        <v>0</v>
      </c>
      <c r="O100" s="16">
        <f>'附件7学前教育普及普惠督导评估重点指标采集表（幼儿园）'!M101</f>
        <v>0</v>
      </c>
      <c r="P100" s="27" t="e">
        <f>'附件7学前教育普及普惠督导评估重点指标采集表（幼儿园）'!M101/'附件7学前教育普及普惠督导评估重点指标采集表（幼儿园）'!L101*100</f>
        <v>#DIV/0!</v>
      </c>
      <c r="Q100" s="16">
        <f>'附件7学前教育普及普惠督导评估重点指标采集表（幼儿园）'!N101+'附件7学前教育普及普惠督导评估重点指标采集表（幼儿园）'!P101+'附件7学前教育普及普惠督导评估重点指标采集表（幼儿园）'!R101+'附件7学前教育普及普惠督导评估重点指标采集表（幼儿园）'!T101</f>
        <v>0</v>
      </c>
      <c r="R100" s="27" t="e">
        <f>('附件7学前教育普及普惠督导评估重点指标采集表（幼儿园）'!O101+'附件7学前教育普及普惠督导评估重点指标采集表（幼儿园）'!Q101+'附件7学前教育普及普惠督导评估重点指标采集表（幼儿园）'!S101+'附件7学前教育普及普惠督导评估重点指标采集表（幼儿园）'!U101)/Q100*100</f>
        <v>#DIV/0!</v>
      </c>
      <c r="S100" s="16">
        <f>'附件7学前教育普及普惠督导评估重点指标采集表（幼儿园）'!N101</f>
        <v>0</v>
      </c>
      <c r="T100" s="16">
        <f>'附件7学前教育普及普惠督导评估重点指标采集表（幼儿园）'!O101</f>
        <v>0</v>
      </c>
      <c r="U100" s="16">
        <f>'附件7学前教育普及普惠督导评估重点指标采集表（幼儿园）'!P101</f>
        <v>0</v>
      </c>
      <c r="V100" s="16">
        <f>'附件7学前教育普及普惠督导评估重点指标采集表（幼儿园）'!Q101</f>
        <v>0</v>
      </c>
      <c r="W100" s="16">
        <f>'附件7学前教育普及普惠督导评估重点指标采集表（幼儿园）'!R101</f>
        <v>0</v>
      </c>
      <c r="X100" s="16">
        <f>'附件7学前教育普及普惠督导评估重点指标采集表（幼儿园）'!S101</f>
        <v>0</v>
      </c>
      <c r="Y100" s="16">
        <f>'附件7学前教育普及普惠督导评估重点指标采集表（幼儿园）'!T101</f>
        <v>0</v>
      </c>
      <c r="Z100" s="16">
        <f>'附件7学前教育普及普惠督导评估重点指标采集表（幼儿园）'!U101</f>
        <v>0</v>
      </c>
      <c r="AA100" s="16">
        <f>'附件7学前教育普及普惠督导评估重点指标采集表（幼儿园）'!V101</f>
        <v>0</v>
      </c>
      <c r="AB100" s="16">
        <f>'附件7学前教育普及普惠督导评估重点指标采集表（幼儿园）'!W101</f>
        <v>0</v>
      </c>
      <c r="AC100" s="16" t="e">
        <f>'附件7学前教育普及普惠督导评估重点指标采集表（幼儿园）'!X101/'附件7学前教育普及普惠督导评估重点指标采集表（幼儿园）'!G101</f>
        <v>#DIV/0!</v>
      </c>
      <c r="AD100" s="16" t="e">
        <f>'附件7学前教育普及普惠督导评估重点指标采集表（幼儿园）'!Y101/'附件7学前教育普及普惠督导评估重点指标采集表（幼儿园）'!G101</f>
        <v>#DIV/0!</v>
      </c>
      <c r="AE100" s="16" t="e">
        <f>'附件7学前教育普及普惠督导评估重点指标采集表（幼儿园）'!Z101/'附件7学前教育普及普惠督导评估重点指标采集表（幼儿园）'!G101</f>
        <v>#DIV/0!</v>
      </c>
      <c r="AF100" s="16">
        <f>'附件7学前教育普及普惠督导评估重点指标采集表（幼儿园）'!AA101</f>
        <v>0</v>
      </c>
      <c r="AG100" s="16">
        <f>'附件7学前教育普及普惠督导评估重点指标采集表（幼儿园）'!AB101</f>
        <v>0</v>
      </c>
      <c r="AH100" s="16">
        <f>'附件7学前教育普及普惠督导评估重点指标采集表（幼儿园）'!AC101</f>
        <v>0</v>
      </c>
      <c r="AI100" s="16">
        <f>'附件7学前教育普及普惠督导评估重点指标采集表（幼儿园）'!AD101</f>
        <v>0</v>
      </c>
      <c r="AJ100" s="16">
        <f>'附件7学前教育普及普惠督导评估重点指标采集表（幼儿园）'!AE101</f>
        <v>0</v>
      </c>
      <c r="AK100" s="16">
        <f>'附件7学前教育普及普惠督导评估重点指标采集表（幼儿园）'!AF101</f>
        <v>0</v>
      </c>
      <c r="AL100" s="16">
        <f>'附件7学前教育普及普惠督导评估重点指标采集表（幼儿园）'!AG101</f>
        <v>0</v>
      </c>
      <c r="AM100" s="16">
        <f>'附件7学前教育普及普惠督导评估重点指标采集表（幼儿园）'!AH101</f>
        <v>0</v>
      </c>
      <c r="AN100" s="16">
        <f>'附件7学前教育普及普惠督导评估重点指标采集表（幼儿园）'!AI101</f>
        <v>0</v>
      </c>
      <c r="AO100" s="16" t="e">
        <f>'附件7学前教育普及普惠督导评估重点指标采集表（幼儿园）'!AJ101/'附件7学前教育普及普惠督导评估重点指标采集表（幼儿园）'!G101</f>
        <v>#DIV/0!</v>
      </c>
      <c r="AP100" s="16">
        <f>'附件7学前教育普及普惠督导评估重点指标采集表（幼儿园）'!AK101</f>
        <v>0</v>
      </c>
      <c r="AQ100" s="16">
        <f>'附件7学前教育普及普惠督导评估重点指标采集表（幼儿园）'!AL101</f>
        <v>0</v>
      </c>
      <c r="AR100" s="16">
        <f>'附件7学前教育普及普惠督导评估重点指标采集表（幼儿园）'!AM101</f>
        <v>0</v>
      </c>
      <c r="AS100" s="16">
        <f>'附件7学前教育普及普惠督导评估重点指标采集表（幼儿园）'!AN101</f>
        <v>0</v>
      </c>
      <c r="AT100" s="16">
        <f>'附件7学前教育普及普惠督导评估重点指标采集表（幼儿园）'!AO101</f>
        <v>0</v>
      </c>
    </row>
    <row r="101" ht="17.4" spans="1:46">
      <c r="A101" s="25">
        <v>95</v>
      </c>
      <c r="B101" s="16">
        <f>'附件7学前教育普及普惠督导评估重点指标采集表（幼儿园）'!B102</f>
        <v>0</v>
      </c>
      <c r="C101" s="16">
        <f>'附件7学前教育普及普惠督导评估重点指标采集表（幼儿园）'!C102</f>
        <v>0</v>
      </c>
      <c r="D101" s="16">
        <f>'附件7学前教育普及普惠督导评估重点指标采集表（幼儿园）'!D102</f>
        <v>0</v>
      </c>
      <c r="E101" s="16">
        <f>'附件7学前教育普及普惠督导评估重点指标采集表（幼儿园）'!E102</f>
        <v>0</v>
      </c>
      <c r="F101" s="16">
        <f>'附件7学前教育普及普惠督导评估重点指标采集表（幼儿园）'!F102</f>
        <v>0</v>
      </c>
      <c r="G101" s="16">
        <f>'附件7学前教育普及普惠督导评估重点指标采集表（幼儿园）'!G102</f>
        <v>0</v>
      </c>
      <c r="H101" s="16">
        <f>'附件7学前教育普及普惠督导评估重点指标采集表（幼儿园）'!H102</f>
        <v>0</v>
      </c>
      <c r="I101" s="16">
        <f>'附件7学前教育普及普惠督导评估重点指标采集表（幼儿园）'!I102</f>
        <v>0</v>
      </c>
      <c r="J101" s="16">
        <f>'附件7学前教育普及普惠督导评估重点指标采集表（幼儿园）'!J102</f>
        <v>0</v>
      </c>
      <c r="K101" s="26" t="e">
        <f>'附件7学前教育普及普惠督导评估重点指标采集表（幼儿园）'!H102/'附件7学前教育普及普惠督导评估重点指标采集表（幼儿园）'!G102</f>
        <v>#DIV/0!</v>
      </c>
      <c r="L101" s="16">
        <f>'附件7学前教育普及普惠督导评估重点指标采集表（幼儿园）'!K102</f>
        <v>0</v>
      </c>
      <c r="M101" s="26" t="e">
        <f>'附件7学前教育普及普惠督导评估重点指标采集表（幼儿园）'!K102/'附件7学前教育普及普惠督导评估重点指标采集表（幼儿园）'!G102</f>
        <v>#DIV/0!</v>
      </c>
      <c r="N101" s="16">
        <f>'附件7学前教育普及普惠督导评估重点指标采集表（幼儿园）'!L102</f>
        <v>0</v>
      </c>
      <c r="O101" s="16">
        <f>'附件7学前教育普及普惠督导评估重点指标采集表（幼儿园）'!M102</f>
        <v>0</v>
      </c>
      <c r="P101" s="27" t="e">
        <f>'附件7学前教育普及普惠督导评估重点指标采集表（幼儿园）'!M102/'附件7学前教育普及普惠督导评估重点指标采集表（幼儿园）'!L102*100</f>
        <v>#DIV/0!</v>
      </c>
      <c r="Q101" s="16">
        <f>'附件7学前教育普及普惠督导评估重点指标采集表（幼儿园）'!N102+'附件7学前教育普及普惠督导评估重点指标采集表（幼儿园）'!P102+'附件7学前教育普及普惠督导评估重点指标采集表（幼儿园）'!R102+'附件7学前教育普及普惠督导评估重点指标采集表（幼儿园）'!T102</f>
        <v>0</v>
      </c>
      <c r="R101" s="27" t="e">
        <f>('附件7学前教育普及普惠督导评估重点指标采集表（幼儿园）'!O102+'附件7学前教育普及普惠督导评估重点指标采集表（幼儿园）'!Q102+'附件7学前教育普及普惠督导评估重点指标采集表（幼儿园）'!S102+'附件7学前教育普及普惠督导评估重点指标采集表（幼儿园）'!U102)/Q101*100</f>
        <v>#DIV/0!</v>
      </c>
      <c r="S101" s="16">
        <f>'附件7学前教育普及普惠督导评估重点指标采集表（幼儿园）'!N102</f>
        <v>0</v>
      </c>
      <c r="T101" s="16">
        <f>'附件7学前教育普及普惠督导评估重点指标采集表（幼儿园）'!O102</f>
        <v>0</v>
      </c>
      <c r="U101" s="16">
        <f>'附件7学前教育普及普惠督导评估重点指标采集表（幼儿园）'!P102</f>
        <v>0</v>
      </c>
      <c r="V101" s="16">
        <f>'附件7学前教育普及普惠督导评估重点指标采集表（幼儿园）'!Q102</f>
        <v>0</v>
      </c>
      <c r="W101" s="16">
        <f>'附件7学前教育普及普惠督导评估重点指标采集表（幼儿园）'!R102</f>
        <v>0</v>
      </c>
      <c r="X101" s="16">
        <f>'附件7学前教育普及普惠督导评估重点指标采集表（幼儿园）'!S102</f>
        <v>0</v>
      </c>
      <c r="Y101" s="16">
        <f>'附件7学前教育普及普惠督导评估重点指标采集表（幼儿园）'!T102</f>
        <v>0</v>
      </c>
      <c r="Z101" s="16">
        <f>'附件7学前教育普及普惠督导评估重点指标采集表（幼儿园）'!U102</f>
        <v>0</v>
      </c>
      <c r="AA101" s="16">
        <f>'附件7学前教育普及普惠督导评估重点指标采集表（幼儿园）'!V102</f>
        <v>0</v>
      </c>
      <c r="AB101" s="16">
        <f>'附件7学前教育普及普惠督导评估重点指标采集表（幼儿园）'!W102</f>
        <v>0</v>
      </c>
      <c r="AC101" s="16" t="e">
        <f>'附件7学前教育普及普惠督导评估重点指标采集表（幼儿园）'!X102/'附件7学前教育普及普惠督导评估重点指标采集表（幼儿园）'!G102</f>
        <v>#DIV/0!</v>
      </c>
      <c r="AD101" s="16" t="e">
        <f>'附件7学前教育普及普惠督导评估重点指标采集表（幼儿园）'!Y102/'附件7学前教育普及普惠督导评估重点指标采集表（幼儿园）'!G102</f>
        <v>#DIV/0!</v>
      </c>
      <c r="AE101" s="16" t="e">
        <f>'附件7学前教育普及普惠督导评估重点指标采集表（幼儿园）'!Z102/'附件7学前教育普及普惠督导评估重点指标采集表（幼儿园）'!G102</f>
        <v>#DIV/0!</v>
      </c>
      <c r="AF101" s="16">
        <f>'附件7学前教育普及普惠督导评估重点指标采集表（幼儿园）'!AA102</f>
        <v>0</v>
      </c>
      <c r="AG101" s="16">
        <f>'附件7学前教育普及普惠督导评估重点指标采集表（幼儿园）'!AB102</f>
        <v>0</v>
      </c>
      <c r="AH101" s="16">
        <f>'附件7学前教育普及普惠督导评估重点指标采集表（幼儿园）'!AC102</f>
        <v>0</v>
      </c>
      <c r="AI101" s="16">
        <f>'附件7学前教育普及普惠督导评估重点指标采集表（幼儿园）'!AD102</f>
        <v>0</v>
      </c>
      <c r="AJ101" s="16">
        <f>'附件7学前教育普及普惠督导评估重点指标采集表（幼儿园）'!AE102</f>
        <v>0</v>
      </c>
      <c r="AK101" s="16">
        <f>'附件7学前教育普及普惠督导评估重点指标采集表（幼儿园）'!AF102</f>
        <v>0</v>
      </c>
      <c r="AL101" s="16">
        <f>'附件7学前教育普及普惠督导评估重点指标采集表（幼儿园）'!AG102</f>
        <v>0</v>
      </c>
      <c r="AM101" s="16">
        <f>'附件7学前教育普及普惠督导评估重点指标采集表（幼儿园）'!AH102</f>
        <v>0</v>
      </c>
      <c r="AN101" s="16">
        <f>'附件7学前教育普及普惠督导评估重点指标采集表（幼儿园）'!AI102</f>
        <v>0</v>
      </c>
      <c r="AO101" s="16" t="e">
        <f>'附件7学前教育普及普惠督导评估重点指标采集表（幼儿园）'!AJ102/'附件7学前教育普及普惠督导评估重点指标采集表（幼儿园）'!G102</f>
        <v>#DIV/0!</v>
      </c>
      <c r="AP101" s="16">
        <f>'附件7学前教育普及普惠督导评估重点指标采集表（幼儿园）'!AK102</f>
        <v>0</v>
      </c>
      <c r="AQ101" s="16">
        <f>'附件7学前教育普及普惠督导评估重点指标采集表（幼儿园）'!AL102</f>
        <v>0</v>
      </c>
      <c r="AR101" s="16">
        <f>'附件7学前教育普及普惠督导评估重点指标采集表（幼儿园）'!AM102</f>
        <v>0</v>
      </c>
      <c r="AS101" s="16">
        <f>'附件7学前教育普及普惠督导评估重点指标采集表（幼儿园）'!AN102</f>
        <v>0</v>
      </c>
      <c r="AT101" s="16">
        <f>'附件7学前教育普及普惠督导评估重点指标采集表（幼儿园）'!AO102</f>
        <v>0</v>
      </c>
    </row>
    <row r="102" ht="17.4" spans="1:46">
      <c r="A102" s="25">
        <v>96</v>
      </c>
      <c r="B102" s="16">
        <f>'附件7学前教育普及普惠督导评估重点指标采集表（幼儿园）'!B103</f>
        <v>0</v>
      </c>
      <c r="C102" s="16">
        <f>'附件7学前教育普及普惠督导评估重点指标采集表（幼儿园）'!C103</f>
        <v>0</v>
      </c>
      <c r="D102" s="16">
        <f>'附件7学前教育普及普惠督导评估重点指标采集表（幼儿园）'!D103</f>
        <v>0</v>
      </c>
      <c r="E102" s="16">
        <f>'附件7学前教育普及普惠督导评估重点指标采集表（幼儿园）'!E103</f>
        <v>0</v>
      </c>
      <c r="F102" s="16">
        <f>'附件7学前教育普及普惠督导评估重点指标采集表（幼儿园）'!F103</f>
        <v>0</v>
      </c>
      <c r="G102" s="16">
        <f>'附件7学前教育普及普惠督导评估重点指标采集表（幼儿园）'!G103</f>
        <v>0</v>
      </c>
      <c r="H102" s="16">
        <f>'附件7学前教育普及普惠督导评估重点指标采集表（幼儿园）'!H103</f>
        <v>0</v>
      </c>
      <c r="I102" s="16">
        <f>'附件7学前教育普及普惠督导评估重点指标采集表（幼儿园）'!I103</f>
        <v>0</v>
      </c>
      <c r="J102" s="16">
        <f>'附件7学前教育普及普惠督导评估重点指标采集表（幼儿园）'!J103</f>
        <v>0</v>
      </c>
      <c r="K102" s="26" t="e">
        <f>'附件7学前教育普及普惠督导评估重点指标采集表（幼儿园）'!H103/'附件7学前教育普及普惠督导评估重点指标采集表（幼儿园）'!G103</f>
        <v>#DIV/0!</v>
      </c>
      <c r="L102" s="16">
        <f>'附件7学前教育普及普惠督导评估重点指标采集表（幼儿园）'!K103</f>
        <v>0</v>
      </c>
      <c r="M102" s="26" t="e">
        <f>'附件7学前教育普及普惠督导评估重点指标采集表（幼儿园）'!K103/'附件7学前教育普及普惠督导评估重点指标采集表（幼儿园）'!G103</f>
        <v>#DIV/0!</v>
      </c>
      <c r="N102" s="16">
        <f>'附件7学前教育普及普惠督导评估重点指标采集表（幼儿园）'!L103</f>
        <v>0</v>
      </c>
      <c r="O102" s="16">
        <f>'附件7学前教育普及普惠督导评估重点指标采集表（幼儿园）'!M103</f>
        <v>0</v>
      </c>
      <c r="P102" s="27" t="e">
        <f>'附件7学前教育普及普惠督导评估重点指标采集表（幼儿园）'!M103/'附件7学前教育普及普惠督导评估重点指标采集表（幼儿园）'!L103*100</f>
        <v>#DIV/0!</v>
      </c>
      <c r="Q102" s="16">
        <f>'附件7学前教育普及普惠督导评估重点指标采集表（幼儿园）'!N103+'附件7学前教育普及普惠督导评估重点指标采集表（幼儿园）'!P103+'附件7学前教育普及普惠督导评估重点指标采集表（幼儿园）'!R103+'附件7学前教育普及普惠督导评估重点指标采集表（幼儿园）'!T103</f>
        <v>0</v>
      </c>
      <c r="R102" s="27" t="e">
        <f>('附件7学前教育普及普惠督导评估重点指标采集表（幼儿园）'!O103+'附件7学前教育普及普惠督导评估重点指标采集表（幼儿园）'!Q103+'附件7学前教育普及普惠督导评估重点指标采集表（幼儿园）'!S103+'附件7学前教育普及普惠督导评估重点指标采集表（幼儿园）'!U103)/Q102*100</f>
        <v>#DIV/0!</v>
      </c>
      <c r="S102" s="16">
        <f>'附件7学前教育普及普惠督导评估重点指标采集表（幼儿园）'!N103</f>
        <v>0</v>
      </c>
      <c r="T102" s="16">
        <f>'附件7学前教育普及普惠督导评估重点指标采集表（幼儿园）'!O103</f>
        <v>0</v>
      </c>
      <c r="U102" s="16">
        <f>'附件7学前教育普及普惠督导评估重点指标采集表（幼儿园）'!P103</f>
        <v>0</v>
      </c>
      <c r="V102" s="16">
        <f>'附件7学前教育普及普惠督导评估重点指标采集表（幼儿园）'!Q103</f>
        <v>0</v>
      </c>
      <c r="W102" s="16">
        <f>'附件7学前教育普及普惠督导评估重点指标采集表（幼儿园）'!R103</f>
        <v>0</v>
      </c>
      <c r="X102" s="16">
        <f>'附件7学前教育普及普惠督导评估重点指标采集表（幼儿园）'!S103</f>
        <v>0</v>
      </c>
      <c r="Y102" s="16">
        <f>'附件7学前教育普及普惠督导评估重点指标采集表（幼儿园）'!T103</f>
        <v>0</v>
      </c>
      <c r="Z102" s="16">
        <f>'附件7学前教育普及普惠督导评估重点指标采集表（幼儿园）'!U103</f>
        <v>0</v>
      </c>
      <c r="AA102" s="16">
        <f>'附件7学前教育普及普惠督导评估重点指标采集表（幼儿园）'!V103</f>
        <v>0</v>
      </c>
      <c r="AB102" s="16">
        <f>'附件7学前教育普及普惠督导评估重点指标采集表（幼儿园）'!W103</f>
        <v>0</v>
      </c>
      <c r="AC102" s="16" t="e">
        <f>'附件7学前教育普及普惠督导评估重点指标采集表（幼儿园）'!X103/'附件7学前教育普及普惠督导评估重点指标采集表（幼儿园）'!G103</f>
        <v>#DIV/0!</v>
      </c>
      <c r="AD102" s="16" t="e">
        <f>'附件7学前教育普及普惠督导评估重点指标采集表（幼儿园）'!Y103/'附件7学前教育普及普惠督导评估重点指标采集表（幼儿园）'!G103</f>
        <v>#DIV/0!</v>
      </c>
      <c r="AE102" s="16" t="e">
        <f>'附件7学前教育普及普惠督导评估重点指标采集表（幼儿园）'!Z103/'附件7学前教育普及普惠督导评估重点指标采集表（幼儿园）'!G103</f>
        <v>#DIV/0!</v>
      </c>
      <c r="AF102" s="16">
        <f>'附件7学前教育普及普惠督导评估重点指标采集表（幼儿园）'!AA103</f>
        <v>0</v>
      </c>
      <c r="AG102" s="16">
        <f>'附件7学前教育普及普惠督导评估重点指标采集表（幼儿园）'!AB103</f>
        <v>0</v>
      </c>
      <c r="AH102" s="16">
        <f>'附件7学前教育普及普惠督导评估重点指标采集表（幼儿园）'!AC103</f>
        <v>0</v>
      </c>
      <c r="AI102" s="16">
        <f>'附件7学前教育普及普惠督导评估重点指标采集表（幼儿园）'!AD103</f>
        <v>0</v>
      </c>
      <c r="AJ102" s="16">
        <f>'附件7学前教育普及普惠督导评估重点指标采集表（幼儿园）'!AE103</f>
        <v>0</v>
      </c>
      <c r="AK102" s="16">
        <f>'附件7学前教育普及普惠督导评估重点指标采集表（幼儿园）'!AF103</f>
        <v>0</v>
      </c>
      <c r="AL102" s="16">
        <f>'附件7学前教育普及普惠督导评估重点指标采集表（幼儿园）'!AG103</f>
        <v>0</v>
      </c>
      <c r="AM102" s="16">
        <f>'附件7学前教育普及普惠督导评估重点指标采集表（幼儿园）'!AH103</f>
        <v>0</v>
      </c>
      <c r="AN102" s="16">
        <f>'附件7学前教育普及普惠督导评估重点指标采集表（幼儿园）'!AI103</f>
        <v>0</v>
      </c>
      <c r="AO102" s="16" t="e">
        <f>'附件7学前教育普及普惠督导评估重点指标采集表（幼儿园）'!AJ103/'附件7学前教育普及普惠督导评估重点指标采集表（幼儿园）'!G103</f>
        <v>#DIV/0!</v>
      </c>
      <c r="AP102" s="16">
        <f>'附件7学前教育普及普惠督导评估重点指标采集表（幼儿园）'!AK103</f>
        <v>0</v>
      </c>
      <c r="AQ102" s="16">
        <f>'附件7学前教育普及普惠督导评估重点指标采集表（幼儿园）'!AL103</f>
        <v>0</v>
      </c>
      <c r="AR102" s="16">
        <f>'附件7学前教育普及普惠督导评估重点指标采集表（幼儿园）'!AM103</f>
        <v>0</v>
      </c>
      <c r="AS102" s="16">
        <f>'附件7学前教育普及普惠督导评估重点指标采集表（幼儿园）'!AN103</f>
        <v>0</v>
      </c>
      <c r="AT102" s="16">
        <f>'附件7学前教育普及普惠督导评估重点指标采集表（幼儿园）'!AO103</f>
        <v>0</v>
      </c>
    </row>
    <row r="103" ht="17.4" spans="1:46">
      <c r="A103" s="25">
        <v>97</v>
      </c>
      <c r="B103" s="16">
        <f>'附件7学前教育普及普惠督导评估重点指标采集表（幼儿园）'!B104</f>
        <v>0</v>
      </c>
      <c r="C103" s="16">
        <f>'附件7学前教育普及普惠督导评估重点指标采集表（幼儿园）'!C104</f>
        <v>0</v>
      </c>
      <c r="D103" s="16">
        <f>'附件7学前教育普及普惠督导评估重点指标采集表（幼儿园）'!D104</f>
        <v>0</v>
      </c>
      <c r="E103" s="16">
        <f>'附件7学前教育普及普惠督导评估重点指标采集表（幼儿园）'!E104</f>
        <v>0</v>
      </c>
      <c r="F103" s="16">
        <f>'附件7学前教育普及普惠督导评估重点指标采集表（幼儿园）'!F104</f>
        <v>0</v>
      </c>
      <c r="G103" s="16">
        <f>'附件7学前教育普及普惠督导评估重点指标采集表（幼儿园）'!G104</f>
        <v>0</v>
      </c>
      <c r="H103" s="16">
        <f>'附件7学前教育普及普惠督导评估重点指标采集表（幼儿园）'!H104</f>
        <v>0</v>
      </c>
      <c r="I103" s="16">
        <f>'附件7学前教育普及普惠督导评估重点指标采集表（幼儿园）'!I104</f>
        <v>0</v>
      </c>
      <c r="J103" s="16">
        <f>'附件7学前教育普及普惠督导评估重点指标采集表（幼儿园）'!J104</f>
        <v>0</v>
      </c>
      <c r="K103" s="26" t="e">
        <f>'附件7学前教育普及普惠督导评估重点指标采集表（幼儿园）'!H104/'附件7学前教育普及普惠督导评估重点指标采集表（幼儿园）'!G104</f>
        <v>#DIV/0!</v>
      </c>
      <c r="L103" s="16">
        <f>'附件7学前教育普及普惠督导评估重点指标采集表（幼儿园）'!K104</f>
        <v>0</v>
      </c>
      <c r="M103" s="26" t="e">
        <f>'附件7学前教育普及普惠督导评估重点指标采集表（幼儿园）'!K104/'附件7学前教育普及普惠督导评估重点指标采集表（幼儿园）'!G104</f>
        <v>#DIV/0!</v>
      </c>
      <c r="N103" s="16">
        <f>'附件7学前教育普及普惠督导评估重点指标采集表（幼儿园）'!L104</f>
        <v>0</v>
      </c>
      <c r="O103" s="16">
        <f>'附件7学前教育普及普惠督导评估重点指标采集表（幼儿园）'!M104</f>
        <v>0</v>
      </c>
      <c r="P103" s="27" t="e">
        <f>'附件7学前教育普及普惠督导评估重点指标采集表（幼儿园）'!M104/'附件7学前教育普及普惠督导评估重点指标采集表（幼儿园）'!L104*100</f>
        <v>#DIV/0!</v>
      </c>
      <c r="Q103" s="16">
        <f>'附件7学前教育普及普惠督导评估重点指标采集表（幼儿园）'!N104+'附件7学前教育普及普惠督导评估重点指标采集表（幼儿园）'!P104+'附件7学前教育普及普惠督导评估重点指标采集表（幼儿园）'!R104+'附件7学前教育普及普惠督导评估重点指标采集表（幼儿园）'!T104</f>
        <v>0</v>
      </c>
      <c r="R103" s="27" t="e">
        <f>('附件7学前教育普及普惠督导评估重点指标采集表（幼儿园）'!O104+'附件7学前教育普及普惠督导评估重点指标采集表（幼儿园）'!Q104+'附件7学前教育普及普惠督导评估重点指标采集表（幼儿园）'!S104+'附件7学前教育普及普惠督导评估重点指标采集表（幼儿园）'!U104)/Q103*100</f>
        <v>#DIV/0!</v>
      </c>
      <c r="S103" s="16">
        <f>'附件7学前教育普及普惠督导评估重点指标采集表（幼儿园）'!N104</f>
        <v>0</v>
      </c>
      <c r="T103" s="16">
        <f>'附件7学前教育普及普惠督导评估重点指标采集表（幼儿园）'!O104</f>
        <v>0</v>
      </c>
      <c r="U103" s="16">
        <f>'附件7学前教育普及普惠督导评估重点指标采集表（幼儿园）'!P104</f>
        <v>0</v>
      </c>
      <c r="V103" s="16">
        <f>'附件7学前教育普及普惠督导评估重点指标采集表（幼儿园）'!Q104</f>
        <v>0</v>
      </c>
      <c r="W103" s="16">
        <f>'附件7学前教育普及普惠督导评估重点指标采集表（幼儿园）'!R104</f>
        <v>0</v>
      </c>
      <c r="X103" s="16">
        <f>'附件7学前教育普及普惠督导评估重点指标采集表（幼儿园）'!S104</f>
        <v>0</v>
      </c>
      <c r="Y103" s="16">
        <f>'附件7学前教育普及普惠督导评估重点指标采集表（幼儿园）'!T104</f>
        <v>0</v>
      </c>
      <c r="Z103" s="16">
        <f>'附件7学前教育普及普惠督导评估重点指标采集表（幼儿园）'!U104</f>
        <v>0</v>
      </c>
      <c r="AA103" s="16">
        <f>'附件7学前教育普及普惠督导评估重点指标采集表（幼儿园）'!V104</f>
        <v>0</v>
      </c>
      <c r="AB103" s="16">
        <f>'附件7学前教育普及普惠督导评估重点指标采集表（幼儿园）'!W104</f>
        <v>0</v>
      </c>
      <c r="AC103" s="16" t="e">
        <f>'附件7学前教育普及普惠督导评估重点指标采集表（幼儿园）'!X104/'附件7学前教育普及普惠督导评估重点指标采集表（幼儿园）'!G104</f>
        <v>#DIV/0!</v>
      </c>
      <c r="AD103" s="16" t="e">
        <f>'附件7学前教育普及普惠督导评估重点指标采集表（幼儿园）'!Y104/'附件7学前教育普及普惠督导评估重点指标采集表（幼儿园）'!G104</f>
        <v>#DIV/0!</v>
      </c>
      <c r="AE103" s="16" t="e">
        <f>'附件7学前教育普及普惠督导评估重点指标采集表（幼儿园）'!Z104/'附件7学前教育普及普惠督导评估重点指标采集表（幼儿园）'!G104</f>
        <v>#DIV/0!</v>
      </c>
      <c r="AF103" s="16">
        <f>'附件7学前教育普及普惠督导评估重点指标采集表（幼儿园）'!AA104</f>
        <v>0</v>
      </c>
      <c r="AG103" s="16">
        <f>'附件7学前教育普及普惠督导评估重点指标采集表（幼儿园）'!AB104</f>
        <v>0</v>
      </c>
      <c r="AH103" s="16">
        <f>'附件7学前教育普及普惠督导评估重点指标采集表（幼儿园）'!AC104</f>
        <v>0</v>
      </c>
      <c r="AI103" s="16">
        <f>'附件7学前教育普及普惠督导评估重点指标采集表（幼儿园）'!AD104</f>
        <v>0</v>
      </c>
      <c r="AJ103" s="16">
        <f>'附件7学前教育普及普惠督导评估重点指标采集表（幼儿园）'!AE104</f>
        <v>0</v>
      </c>
      <c r="AK103" s="16">
        <f>'附件7学前教育普及普惠督导评估重点指标采集表（幼儿园）'!AF104</f>
        <v>0</v>
      </c>
      <c r="AL103" s="16">
        <f>'附件7学前教育普及普惠督导评估重点指标采集表（幼儿园）'!AG104</f>
        <v>0</v>
      </c>
      <c r="AM103" s="16">
        <f>'附件7学前教育普及普惠督导评估重点指标采集表（幼儿园）'!AH104</f>
        <v>0</v>
      </c>
      <c r="AN103" s="16">
        <f>'附件7学前教育普及普惠督导评估重点指标采集表（幼儿园）'!AI104</f>
        <v>0</v>
      </c>
      <c r="AO103" s="16" t="e">
        <f>'附件7学前教育普及普惠督导评估重点指标采集表（幼儿园）'!AJ104/'附件7学前教育普及普惠督导评估重点指标采集表（幼儿园）'!G104</f>
        <v>#DIV/0!</v>
      </c>
      <c r="AP103" s="16">
        <f>'附件7学前教育普及普惠督导评估重点指标采集表（幼儿园）'!AK104</f>
        <v>0</v>
      </c>
      <c r="AQ103" s="16">
        <f>'附件7学前教育普及普惠督导评估重点指标采集表（幼儿园）'!AL104</f>
        <v>0</v>
      </c>
      <c r="AR103" s="16">
        <f>'附件7学前教育普及普惠督导评估重点指标采集表（幼儿园）'!AM104</f>
        <v>0</v>
      </c>
      <c r="AS103" s="16">
        <f>'附件7学前教育普及普惠督导评估重点指标采集表（幼儿园）'!AN104</f>
        <v>0</v>
      </c>
      <c r="AT103" s="16">
        <f>'附件7学前教育普及普惠督导评估重点指标采集表（幼儿园）'!AO104</f>
        <v>0</v>
      </c>
    </row>
    <row r="104" ht="17.4" spans="1:46">
      <c r="A104" s="25">
        <v>98</v>
      </c>
      <c r="B104" s="16">
        <f>'附件7学前教育普及普惠督导评估重点指标采集表（幼儿园）'!B105</f>
        <v>0</v>
      </c>
      <c r="C104" s="16">
        <f>'附件7学前教育普及普惠督导评估重点指标采集表（幼儿园）'!C105</f>
        <v>0</v>
      </c>
      <c r="D104" s="16">
        <f>'附件7学前教育普及普惠督导评估重点指标采集表（幼儿园）'!D105</f>
        <v>0</v>
      </c>
      <c r="E104" s="16">
        <f>'附件7学前教育普及普惠督导评估重点指标采集表（幼儿园）'!E105</f>
        <v>0</v>
      </c>
      <c r="F104" s="16">
        <f>'附件7学前教育普及普惠督导评估重点指标采集表（幼儿园）'!F105</f>
        <v>0</v>
      </c>
      <c r="G104" s="16">
        <f>'附件7学前教育普及普惠督导评估重点指标采集表（幼儿园）'!G105</f>
        <v>0</v>
      </c>
      <c r="H104" s="16">
        <f>'附件7学前教育普及普惠督导评估重点指标采集表（幼儿园）'!H105</f>
        <v>0</v>
      </c>
      <c r="I104" s="16">
        <f>'附件7学前教育普及普惠督导评估重点指标采集表（幼儿园）'!I105</f>
        <v>0</v>
      </c>
      <c r="J104" s="16">
        <f>'附件7学前教育普及普惠督导评估重点指标采集表（幼儿园）'!J105</f>
        <v>0</v>
      </c>
      <c r="K104" s="26" t="e">
        <f>'附件7学前教育普及普惠督导评估重点指标采集表（幼儿园）'!H105/'附件7学前教育普及普惠督导评估重点指标采集表（幼儿园）'!G105</f>
        <v>#DIV/0!</v>
      </c>
      <c r="L104" s="16">
        <f>'附件7学前教育普及普惠督导评估重点指标采集表（幼儿园）'!K105</f>
        <v>0</v>
      </c>
      <c r="M104" s="26" t="e">
        <f>'附件7学前教育普及普惠督导评估重点指标采集表（幼儿园）'!K105/'附件7学前教育普及普惠督导评估重点指标采集表（幼儿园）'!G105</f>
        <v>#DIV/0!</v>
      </c>
      <c r="N104" s="16">
        <f>'附件7学前教育普及普惠督导评估重点指标采集表（幼儿园）'!L105</f>
        <v>0</v>
      </c>
      <c r="O104" s="16">
        <f>'附件7学前教育普及普惠督导评估重点指标采集表（幼儿园）'!M105</f>
        <v>0</v>
      </c>
      <c r="P104" s="27" t="e">
        <f>'附件7学前教育普及普惠督导评估重点指标采集表（幼儿园）'!M105/'附件7学前教育普及普惠督导评估重点指标采集表（幼儿园）'!L105*100</f>
        <v>#DIV/0!</v>
      </c>
      <c r="Q104" s="16">
        <f>'附件7学前教育普及普惠督导评估重点指标采集表（幼儿园）'!N105+'附件7学前教育普及普惠督导评估重点指标采集表（幼儿园）'!P105+'附件7学前教育普及普惠督导评估重点指标采集表（幼儿园）'!R105+'附件7学前教育普及普惠督导评估重点指标采集表（幼儿园）'!T105</f>
        <v>0</v>
      </c>
      <c r="R104" s="27" t="e">
        <f>('附件7学前教育普及普惠督导评估重点指标采集表（幼儿园）'!O105+'附件7学前教育普及普惠督导评估重点指标采集表（幼儿园）'!Q105+'附件7学前教育普及普惠督导评估重点指标采集表（幼儿园）'!S105+'附件7学前教育普及普惠督导评估重点指标采集表（幼儿园）'!U105)/Q104*100</f>
        <v>#DIV/0!</v>
      </c>
      <c r="S104" s="16">
        <f>'附件7学前教育普及普惠督导评估重点指标采集表（幼儿园）'!N105</f>
        <v>0</v>
      </c>
      <c r="T104" s="16">
        <f>'附件7学前教育普及普惠督导评估重点指标采集表（幼儿园）'!O105</f>
        <v>0</v>
      </c>
      <c r="U104" s="16">
        <f>'附件7学前教育普及普惠督导评估重点指标采集表（幼儿园）'!P105</f>
        <v>0</v>
      </c>
      <c r="V104" s="16">
        <f>'附件7学前教育普及普惠督导评估重点指标采集表（幼儿园）'!Q105</f>
        <v>0</v>
      </c>
      <c r="W104" s="16">
        <f>'附件7学前教育普及普惠督导评估重点指标采集表（幼儿园）'!R105</f>
        <v>0</v>
      </c>
      <c r="X104" s="16">
        <f>'附件7学前教育普及普惠督导评估重点指标采集表（幼儿园）'!S105</f>
        <v>0</v>
      </c>
      <c r="Y104" s="16">
        <f>'附件7学前教育普及普惠督导评估重点指标采集表（幼儿园）'!T105</f>
        <v>0</v>
      </c>
      <c r="Z104" s="16">
        <f>'附件7学前教育普及普惠督导评估重点指标采集表（幼儿园）'!U105</f>
        <v>0</v>
      </c>
      <c r="AA104" s="16">
        <f>'附件7学前教育普及普惠督导评估重点指标采集表（幼儿园）'!V105</f>
        <v>0</v>
      </c>
      <c r="AB104" s="16">
        <f>'附件7学前教育普及普惠督导评估重点指标采集表（幼儿园）'!W105</f>
        <v>0</v>
      </c>
      <c r="AC104" s="16" t="e">
        <f>'附件7学前教育普及普惠督导评估重点指标采集表（幼儿园）'!X105/'附件7学前教育普及普惠督导评估重点指标采集表（幼儿园）'!G105</f>
        <v>#DIV/0!</v>
      </c>
      <c r="AD104" s="16" t="e">
        <f>'附件7学前教育普及普惠督导评估重点指标采集表（幼儿园）'!Y105/'附件7学前教育普及普惠督导评估重点指标采集表（幼儿园）'!G105</f>
        <v>#DIV/0!</v>
      </c>
      <c r="AE104" s="16" t="e">
        <f>'附件7学前教育普及普惠督导评估重点指标采集表（幼儿园）'!Z105/'附件7学前教育普及普惠督导评估重点指标采集表（幼儿园）'!G105</f>
        <v>#DIV/0!</v>
      </c>
      <c r="AF104" s="16">
        <f>'附件7学前教育普及普惠督导评估重点指标采集表（幼儿园）'!AA105</f>
        <v>0</v>
      </c>
      <c r="AG104" s="16">
        <f>'附件7学前教育普及普惠督导评估重点指标采集表（幼儿园）'!AB105</f>
        <v>0</v>
      </c>
      <c r="AH104" s="16">
        <f>'附件7学前教育普及普惠督导评估重点指标采集表（幼儿园）'!AC105</f>
        <v>0</v>
      </c>
      <c r="AI104" s="16">
        <f>'附件7学前教育普及普惠督导评估重点指标采集表（幼儿园）'!AD105</f>
        <v>0</v>
      </c>
      <c r="AJ104" s="16">
        <f>'附件7学前教育普及普惠督导评估重点指标采集表（幼儿园）'!AE105</f>
        <v>0</v>
      </c>
      <c r="AK104" s="16">
        <f>'附件7学前教育普及普惠督导评估重点指标采集表（幼儿园）'!AF105</f>
        <v>0</v>
      </c>
      <c r="AL104" s="16">
        <f>'附件7学前教育普及普惠督导评估重点指标采集表（幼儿园）'!AG105</f>
        <v>0</v>
      </c>
      <c r="AM104" s="16">
        <f>'附件7学前教育普及普惠督导评估重点指标采集表（幼儿园）'!AH105</f>
        <v>0</v>
      </c>
      <c r="AN104" s="16">
        <f>'附件7学前教育普及普惠督导评估重点指标采集表（幼儿园）'!AI105</f>
        <v>0</v>
      </c>
      <c r="AO104" s="16" t="e">
        <f>'附件7学前教育普及普惠督导评估重点指标采集表（幼儿园）'!AJ105/'附件7学前教育普及普惠督导评估重点指标采集表（幼儿园）'!G105</f>
        <v>#DIV/0!</v>
      </c>
      <c r="AP104" s="16">
        <f>'附件7学前教育普及普惠督导评估重点指标采集表（幼儿园）'!AK105</f>
        <v>0</v>
      </c>
      <c r="AQ104" s="16">
        <f>'附件7学前教育普及普惠督导评估重点指标采集表（幼儿园）'!AL105</f>
        <v>0</v>
      </c>
      <c r="AR104" s="16">
        <f>'附件7学前教育普及普惠督导评估重点指标采集表（幼儿园）'!AM105</f>
        <v>0</v>
      </c>
      <c r="AS104" s="16">
        <f>'附件7学前教育普及普惠督导评估重点指标采集表（幼儿园）'!AN105</f>
        <v>0</v>
      </c>
      <c r="AT104" s="16">
        <f>'附件7学前教育普及普惠督导评估重点指标采集表（幼儿园）'!AO105</f>
        <v>0</v>
      </c>
    </row>
    <row r="105" ht="17.4" spans="1:46">
      <c r="A105" s="25">
        <v>99</v>
      </c>
      <c r="B105" s="16">
        <f>'附件7学前教育普及普惠督导评估重点指标采集表（幼儿园）'!B106</f>
        <v>0</v>
      </c>
      <c r="C105" s="16">
        <f>'附件7学前教育普及普惠督导评估重点指标采集表（幼儿园）'!C106</f>
        <v>0</v>
      </c>
      <c r="D105" s="16">
        <f>'附件7学前教育普及普惠督导评估重点指标采集表（幼儿园）'!D106</f>
        <v>0</v>
      </c>
      <c r="E105" s="16">
        <f>'附件7学前教育普及普惠督导评估重点指标采集表（幼儿园）'!E106</f>
        <v>0</v>
      </c>
      <c r="F105" s="16">
        <f>'附件7学前教育普及普惠督导评估重点指标采集表（幼儿园）'!F106</f>
        <v>0</v>
      </c>
      <c r="G105" s="16">
        <f>'附件7学前教育普及普惠督导评估重点指标采集表（幼儿园）'!G106</f>
        <v>0</v>
      </c>
      <c r="H105" s="16">
        <f>'附件7学前教育普及普惠督导评估重点指标采集表（幼儿园）'!H106</f>
        <v>0</v>
      </c>
      <c r="I105" s="16">
        <f>'附件7学前教育普及普惠督导评估重点指标采集表（幼儿园）'!I106</f>
        <v>0</v>
      </c>
      <c r="J105" s="16">
        <f>'附件7学前教育普及普惠督导评估重点指标采集表（幼儿园）'!J106</f>
        <v>0</v>
      </c>
      <c r="K105" s="26" t="e">
        <f>'附件7学前教育普及普惠督导评估重点指标采集表（幼儿园）'!H106/'附件7学前教育普及普惠督导评估重点指标采集表（幼儿园）'!G106</f>
        <v>#DIV/0!</v>
      </c>
      <c r="L105" s="16">
        <f>'附件7学前教育普及普惠督导评估重点指标采集表（幼儿园）'!K106</f>
        <v>0</v>
      </c>
      <c r="M105" s="26" t="e">
        <f>'附件7学前教育普及普惠督导评估重点指标采集表（幼儿园）'!K106/'附件7学前教育普及普惠督导评估重点指标采集表（幼儿园）'!G106</f>
        <v>#DIV/0!</v>
      </c>
      <c r="N105" s="16">
        <f>'附件7学前教育普及普惠督导评估重点指标采集表（幼儿园）'!L106</f>
        <v>0</v>
      </c>
      <c r="O105" s="16">
        <f>'附件7学前教育普及普惠督导评估重点指标采集表（幼儿园）'!M106</f>
        <v>0</v>
      </c>
      <c r="P105" s="27" t="e">
        <f>'附件7学前教育普及普惠督导评估重点指标采集表（幼儿园）'!M106/'附件7学前教育普及普惠督导评估重点指标采集表（幼儿园）'!L106*100</f>
        <v>#DIV/0!</v>
      </c>
      <c r="Q105" s="16">
        <f>'附件7学前教育普及普惠督导评估重点指标采集表（幼儿园）'!N106+'附件7学前教育普及普惠督导评估重点指标采集表（幼儿园）'!P106+'附件7学前教育普及普惠督导评估重点指标采集表（幼儿园）'!R106+'附件7学前教育普及普惠督导评估重点指标采集表（幼儿园）'!T106</f>
        <v>0</v>
      </c>
      <c r="R105" s="27" t="e">
        <f>('附件7学前教育普及普惠督导评估重点指标采集表（幼儿园）'!O106+'附件7学前教育普及普惠督导评估重点指标采集表（幼儿园）'!Q106+'附件7学前教育普及普惠督导评估重点指标采集表（幼儿园）'!S106+'附件7学前教育普及普惠督导评估重点指标采集表（幼儿园）'!U106)/Q105*100</f>
        <v>#DIV/0!</v>
      </c>
      <c r="S105" s="16">
        <f>'附件7学前教育普及普惠督导评估重点指标采集表（幼儿园）'!N106</f>
        <v>0</v>
      </c>
      <c r="T105" s="16">
        <f>'附件7学前教育普及普惠督导评估重点指标采集表（幼儿园）'!O106</f>
        <v>0</v>
      </c>
      <c r="U105" s="16">
        <f>'附件7学前教育普及普惠督导评估重点指标采集表（幼儿园）'!P106</f>
        <v>0</v>
      </c>
      <c r="V105" s="16">
        <f>'附件7学前教育普及普惠督导评估重点指标采集表（幼儿园）'!Q106</f>
        <v>0</v>
      </c>
      <c r="W105" s="16">
        <f>'附件7学前教育普及普惠督导评估重点指标采集表（幼儿园）'!R106</f>
        <v>0</v>
      </c>
      <c r="X105" s="16">
        <f>'附件7学前教育普及普惠督导评估重点指标采集表（幼儿园）'!S106</f>
        <v>0</v>
      </c>
      <c r="Y105" s="16">
        <f>'附件7学前教育普及普惠督导评估重点指标采集表（幼儿园）'!T106</f>
        <v>0</v>
      </c>
      <c r="Z105" s="16">
        <f>'附件7学前教育普及普惠督导评估重点指标采集表（幼儿园）'!U106</f>
        <v>0</v>
      </c>
      <c r="AA105" s="16">
        <f>'附件7学前教育普及普惠督导评估重点指标采集表（幼儿园）'!V106</f>
        <v>0</v>
      </c>
      <c r="AB105" s="16">
        <f>'附件7学前教育普及普惠督导评估重点指标采集表（幼儿园）'!W106</f>
        <v>0</v>
      </c>
      <c r="AC105" s="16" t="e">
        <f>'附件7学前教育普及普惠督导评估重点指标采集表（幼儿园）'!X106/'附件7学前教育普及普惠督导评估重点指标采集表（幼儿园）'!G106</f>
        <v>#DIV/0!</v>
      </c>
      <c r="AD105" s="16" t="e">
        <f>'附件7学前教育普及普惠督导评估重点指标采集表（幼儿园）'!Y106/'附件7学前教育普及普惠督导评估重点指标采集表（幼儿园）'!G106</f>
        <v>#DIV/0!</v>
      </c>
      <c r="AE105" s="16" t="e">
        <f>'附件7学前教育普及普惠督导评估重点指标采集表（幼儿园）'!Z106/'附件7学前教育普及普惠督导评估重点指标采集表（幼儿园）'!G106</f>
        <v>#DIV/0!</v>
      </c>
      <c r="AF105" s="16">
        <f>'附件7学前教育普及普惠督导评估重点指标采集表（幼儿园）'!AA106</f>
        <v>0</v>
      </c>
      <c r="AG105" s="16">
        <f>'附件7学前教育普及普惠督导评估重点指标采集表（幼儿园）'!AB106</f>
        <v>0</v>
      </c>
      <c r="AH105" s="16">
        <f>'附件7学前教育普及普惠督导评估重点指标采集表（幼儿园）'!AC106</f>
        <v>0</v>
      </c>
      <c r="AI105" s="16">
        <f>'附件7学前教育普及普惠督导评估重点指标采集表（幼儿园）'!AD106</f>
        <v>0</v>
      </c>
      <c r="AJ105" s="16">
        <f>'附件7学前教育普及普惠督导评估重点指标采集表（幼儿园）'!AE106</f>
        <v>0</v>
      </c>
      <c r="AK105" s="16">
        <f>'附件7学前教育普及普惠督导评估重点指标采集表（幼儿园）'!AF106</f>
        <v>0</v>
      </c>
      <c r="AL105" s="16">
        <f>'附件7学前教育普及普惠督导评估重点指标采集表（幼儿园）'!AG106</f>
        <v>0</v>
      </c>
      <c r="AM105" s="16">
        <f>'附件7学前教育普及普惠督导评估重点指标采集表（幼儿园）'!AH106</f>
        <v>0</v>
      </c>
      <c r="AN105" s="16">
        <f>'附件7学前教育普及普惠督导评估重点指标采集表（幼儿园）'!AI106</f>
        <v>0</v>
      </c>
      <c r="AO105" s="16" t="e">
        <f>'附件7学前教育普及普惠督导评估重点指标采集表（幼儿园）'!AJ106/'附件7学前教育普及普惠督导评估重点指标采集表（幼儿园）'!G106</f>
        <v>#DIV/0!</v>
      </c>
      <c r="AP105" s="16">
        <f>'附件7学前教育普及普惠督导评估重点指标采集表（幼儿园）'!AK106</f>
        <v>0</v>
      </c>
      <c r="AQ105" s="16">
        <f>'附件7学前教育普及普惠督导评估重点指标采集表（幼儿园）'!AL106</f>
        <v>0</v>
      </c>
      <c r="AR105" s="16">
        <f>'附件7学前教育普及普惠督导评估重点指标采集表（幼儿园）'!AM106</f>
        <v>0</v>
      </c>
      <c r="AS105" s="16">
        <f>'附件7学前教育普及普惠督导评估重点指标采集表（幼儿园）'!AN106</f>
        <v>0</v>
      </c>
      <c r="AT105" s="16">
        <f>'附件7学前教育普及普惠督导评估重点指标采集表（幼儿园）'!AO106</f>
        <v>0</v>
      </c>
    </row>
    <row r="106" ht="17.4" spans="1:46">
      <c r="A106" s="25">
        <v>100</v>
      </c>
      <c r="B106" s="16">
        <f>'附件7学前教育普及普惠督导评估重点指标采集表（幼儿园）'!B107</f>
        <v>0</v>
      </c>
      <c r="C106" s="16">
        <f>'附件7学前教育普及普惠督导评估重点指标采集表（幼儿园）'!C107</f>
        <v>0</v>
      </c>
      <c r="D106" s="16">
        <f>'附件7学前教育普及普惠督导评估重点指标采集表（幼儿园）'!D107</f>
        <v>0</v>
      </c>
      <c r="E106" s="16">
        <f>'附件7学前教育普及普惠督导评估重点指标采集表（幼儿园）'!E107</f>
        <v>0</v>
      </c>
      <c r="F106" s="16">
        <f>'附件7学前教育普及普惠督导评估重点指标采集表（幼儿园）'!F107</f>
        <v>0</v>
      </c>
      <c r="G106" s="16">
        <f>'附件7学前教育普及普惠督导评估重点指标采集表（幼儿园）'!G107</f>
        <v>0</v>
      </c>
      <c r="H106" s="16">
        <f>'附件7学前教育普及普惠督导评估重点指标采集表（幼儿园）'!H107</f>
        <v>0</v>
      </c>
      <c r="I106" s="16">
        <f>'附件7学前教育普及普惠督导评估重点指标采集表（幼儿园）'!I107</f>
        <v>0</v>
      </c>
      <c r="J106" s="16">
        <f>'附件7学前教育普及普惠督导评估重点指标采集表（幼儿园）'!J107</f>
        <v>0</v>
      </c>
      <c r="K106" s="26" t="e">
        <f>'附件7学前教育普及普惠督导评估重点指标采集表（幼儿园）'!H107/'附件7学前教育普及普惠督导评估重点指标采集表（幼儿园）'!G107</f>
        <v>#DIV/0!</v>
      </c>
      <c r="L106" s="16">
        <f>'附件7学前教育普及普惠督导评估重点指标采集表（幼儿园）'!K107</f>
        <v>0</v>
      </c>
      <c r="M106" s="26" t="e">
        <f>'附件7学前教育普及普惠督导评估重点指标采集表（幼儿园）'!K107/'附件7学前教育普及普惠督导评估重点指标采集表（幼儿园）'!G107</f>
        <v>#DIV/0!</v>
      </c>
      <c r="N106" s="16">
        <f>'附件7学前教育普及普惠督导评估重点指标采集表（幼儿园）'!L107</f>
        <v>0</v>
      </c>
      <c r="O106" s="16">
        <f>'附件7学前教育普及普惠督导评估重点指标采集表（幼儿园）'!M107</f>
        <v>0</v>
      </c>
      <c r="P106" s="27" t="e">
        <f>'附件7学前教育普及普惠督导评估重点指标采集表（幼儿园）'!M107/'附件7学前教育普及普惠督导评估重点指标采集表（幼儿园）'!L107*100</f>
        <v>#DIV/0!</v>
      </c>
      <c r="Q106" s="16">
        <f>'附件7学前教育普及普惠督导评估重点指标采集表（幼儿园）'!N107+'附件7学前教育普及普惠督导评估重点指标采集表（幼儿园）'!P107+'附件7学前教育普及普惠督导评估重点指标采集表（幼儿园）'!R107+'附件7学前教育普及普惠督导评估重点指标采集表（幼儿园）'!T107</f>
        <v>0</v>
      </c>
      <c r="R106" s="27" t="e">
        <f>('附件7学前教育普及普惠督导评估重点指标采集表（幼儿园）'!O107+'附件7学前教育普及普惠督导评估重点指标采集表（幼儿园）'!Q107+'附件7学前教育普及普惠督导评估重点指标采集表（幼儿园）'!S107+'附件7学前教育普及普惠督导评估重点指标采集表（幼儿园）'!U107)/Q106*100</f>
        <v>#DIV/0!</v>
      </c>
      <c r="S106" s="16">
        <f>'附件7学前教育普及普惠督导评估重点指标采集表（幼儿园）'!N107</f>
        <v>0</v>
      </c>
      <c r="T106" s="16">
        <f>'附件7学前教育普及普惠督导评估重点指标采集表（幼儿园）'!O107</f>
        <v>0</v>
      </c>
      <c r="U106" s="16">
        <f>'附件7学前教育普及普惠督导评估重点指标采集表（幼儿园）'!P107</f>
        <v>0</v>
      </c>
      <c r="V106" s="16">
        <f>'附件7学前教育普及普惠督导评估重点指标采集表（幼儿园）'!Q107</f>
        <v>0</v>
      </c>
      <c r="W106" s="16">
        <f>'附件7学前教育普及普惠督导评估重点指标采集表（幼儿园）'!R107</f>
        <v>0</v>
      </c>
      <c r="X106" s="16">
        <f>'附件7学前教育普及普惠督导评估重点指标采集表（幼儿园）'!S107</f>
        <v>0</v>
      </c>
      <c r="Y106" s="16">
        <f>'附件7学前教育普及普惠督导评估重点指标采集表（幼儿园）'!T107</f>
        <v>0</v>
      </c>
      <c r="Z106" s="16">
        <f>'附件7学前教育普及普惠督导评估重点指标采集表（幼儿园）'!U107</f>
        <v>0</v>
      </c>
      <c r="AA106" s="16">
        <f>'附件7学前教育普及普惠督导评估重点指标采集表（幼儿园）'!V107</f>
        <v>0</v>
      </c>
      <c r="AB106" s="16">
        <f>'附件7学前教育普及普惠督导评估重点指标采集表（幼儿园）'!W107</f>
        <v>0</v>
      </c>
      <c r="AC106" s="16" t="e">
        <f>'附件7学前教育普及普惠督导评估重点指标采集表（幼儿园）'!X107/'附件7学前教育普及普惠督导评估重点指标采集表（幼儿园）'!G107</f>
        <v>#DIV/0!</v>
      </c>
      <c r="AD106" s="16" t="e">
        <f>'附件7学前教育普及普惠督导评估重点指标采集表（幼儿园）'!Y107/'附件7学前教育普及普惠督导评估重点指标采集表（幼儿园）'!G107</f>
        <v>#DIV/0!</v>
      </c>
      <c r="AE106" s="16" t="e">
        <f>'附件7学前教育普及普惠督导评估重点指标采集表（幼儿园）'!Z107/'附件7学前教育普及普惠督导评估重点指标采集表（幼儿园）'!G107</f>
        <v>#DIV/0!</v>
      </c>
      <c r="AF106" s="16">
        <f>'附件7学前教育普及普惠督导评估重点指标采集表（幼儿园）'!AA107</f>
        <v>0</v>
      </c>
      <c r="AG106" s="16">
        <f>'附件7学前教育普及普惠督导评估重点指标采集表（幼儿园）'!AB107</f>
        <v>0</v>
      </c>
      <c r="AH106" s="16">
        <f>'附件7学前教育普及普惠督导评估重点指标采集表（幼儿园）'!AC107</f>
        <v>0</v>
      </c>
      <c r="AI106" s="16">
        <f>'附件7学前教育普及普惠督导评估重点指标采集表（幼儿园）'!AD107</f>
        <v>0</v>
      </c>
      <c r="AJ106" s="16">
        <f>'附件7学前教育普及普惠督导评估重点指标采集表（幼儿园）'!AE107</f>
        <v>0</v>
      </c>
      <c r="AK106" s="16">
        <f>'附件7学前教育普及普惠督导评估重点指标采集表（幼儿园）'!AF107</f>
        <v>0</v>
      </c>
      <c r="AL106" s="16">
        <f>'附件7学前教育普及普惠督导评估重点指标采集表（幼儿园）'!AG107</f>
        <v>0</v>
      </c>
      <c r="AM106" s="16">
        <f>'附件7学前教育普及普惠督导评估重点指标采集表（幼儿园）'!AH107</f>
        <v>0</v>
      </c>
      <c r="AN106" s="16">
        <f>'附件7学前教育普及普惠督导评估重点指标采集表（幼儿园）'!AI107</f>
        <v>0</v>
      </c>
      <c r="AO106" s="16" t="e">
        <f>'附件7学前教育普及普惠督导评估重点指标采集表（幼儿园）'!AJ107/'附件7学前教育普及普惠督导评估重点指标采集表（幼儿园）'!G107</f>
        <v>#DIV/0!</v>
      </c>
      <c r="AP106" s="16">
        <f>'附件7学前教育普及普惠督导评估重点指标采集表（幼儿园）'!AK107</f>
        <v>0</v>
      </c>
      <c r="AQ106" s="16">
        <f>'附件7学前教育普及普惠督导评估重点指标采集表（幼儿园）'!AL107</f>
        <v>0</v>
      </c>
      <c r="AR106" s="16">
        <f>'附件7学前教育普及普惠督导评估重点指标采集表（幼儿园）'!AM107</f>
        <v>0</v>
      </c>
      <c r="AS106" s="16">
        <f>'附件7学前教育普及普惠督导评估重点指标采集表（幼儿园）'!AN107</f>
        <v>0</v>
      </c>
      <c r="AT106" s="16">
        <f>'附件7学前教育普及普惠督导评估重点指标采集表（幼儿园）'!AO107</f>
        <v>0</v>
      </c>
    </row>
    <row r="107" ht="17.4" spans="1:46">
      <c r="A107" s="25">
        <v>101</v>
      </c>
      <c r="B107" s="16">
        <f>'附件7学前教育普及普惠督导评估重点指标采集表（幼儿园）'!B108</f>
        <v>0</v>
      </c>
      <c r="C107" s="16">
        <f>'附件7学前教育普及普惠督导评估重点指标采集表（幼儿园）'!C108</f>
        <v>0</v>
      </c>
      <c r="D107" s="16">
        <f>'附件7学前教育普及普惠督导评估重点指标采集表（幼儿园）'!D108</f>
        <v>0</v>
      </c>
      <c r="E107" s="16">
        <f>'附件7学前教育普及普惠督导评估重点指标采集表（幼儿园）'!E108</f>
        <v>0</v>
      </c>
      <c r="F107" s="16">
        <f>'附件7学前教育普及普惠督导评估重点指标采集表（幼儿园）'!F108</f>
        <v>0</v>
      </c>
      <c r="G107" s="16">
        <f>'附件7学前教育普及普惠督导评估重点指标采集表（幼儿园）'!G108</f>
        <v>0</v>
      </c>
      <c r="H107" s="16">
        <f>'附件7学前教育普及普惠督导评估重点指标采集表（幼儿园）'!H108</f>
        <v>0</v>
      </c>
      <c r="I107" s="16">
        <f>'附件7学前教育普及普惠督导评估重点指标采集表（幼儿园）'!I108</f>
        <v>0</v>
      </c>
      <c r="J107" s="16">
        <f>'附件7学前教育普及普惠督导评估重点指标采集表（幼儿园）'!J108</f>
        <v>0</v>
      </c>
      <c r="K107" s="26" t="e">
        <f>'附件7学前教育普及普惠督导评估重点指标采集表（幼儿园）'!H108/'附件7学前教育普及普惠督导评估重点指标采集表（幼儿园）'!G108</f>
        <v>#DIV/0!</v>
      </c>
      <c r="L107" s="16">
        <f>'附件7学前教育普及普惠督导评估重点指标采集表（幼儿园）'!K108</f>
        <v>0</v>
      </c>
      <c r="M107" s="26" t="e">
        <f>'附件7学前教育普及普惠督导评估重点指标采集表（幼儿园）'!K108/'附件7学前教育普及普惠督导评估重点指标采集表（幼儿园）'!G108</f>
        <v>#DIV/0!</v>
      </c>
      <c r="N107" s="16">
        <f>'附件7学前教育普及普惠督导评估重点指标采集表（幼儿园）'!L108</f>
        <v>0</v>
      </c>
      <c r="O107" s="16">
        <f>'附件7学前教育普及普惠督导评估重点指标采集表（幼儿园）'!M108</f>
        <v>0</v>
      </c>
      <c r="P107" s="27" t="e">
        <f>'附件7学前教育普及普惠督导评估重点指标采集表（幼儿园）'!M108/'附件7学前教育普及普惠督导评估重点指标采集表（幼儿园）'!L108*100</f>
        <v>#DIV/0!</v>
      </c>
      <c r="Q107" s="16">
        <f>'附件7学前教育普及普惠督导评估重点指标采集表（幼儿园）'!N108+'附件7学前教育普及普惠督导评估重点指标采集表（幼儿园）'!P108+'附件7学前教育普及普惠督导评估重点指标采集表（幼儿园）'!R108+'附件7学前教育普及普惠督导评估重点指标采集表（幼儿园）'!T108</f>
        <v>0</v>
      </c>
      <c r="R107" s="27" t="e">
        <f>('附件7学前教育普及普惠督导评估重点指标采集表（幼儿园）'!O108+'附件7学前教育普及普惠督导评估重点指标采集表（幼儿园）'!Q108+'附件7学前教育普及普惠督导评估重点指标采集表（幼儿园）'!S108+'附件7学前教育普及普惠督导评估重点指标采集表（幼儿园）'!U108)/Q107*100</f>
        <v>#DIV/0!</v>
      </c>
      <c r="S107" s="16">
        <f>'附件7学前教育普及普惠督导评估重点指标采集表（幼儿园）'!N108</f>
        <v>0</v>
      </c>
      <c r="T107" s="16">
        <f>'附件7学前教育普及普惠督导评估重点指标采集表（幼儿园）'!O108</f>
        <v>0</v>
      </c>
      <c r="U107" s="16">
        <f>'附件7学前教育普及普惠督导评估重点指标采集表（幼儿园）'!P108</f>
        <v>0</v>
      </c>
      <c r="V107" s="16">
        <f>'附件7学前教育普及普惠督导评估重点指标采集表（幼儿园）'!Q108</f>
        <v>0</v>
      </c>
      <c r="W107" s="16">
        <f>'附件7学前教育普及普惠督导评估重点指标采集表（幼儿园）'!R108</f>
        <v>0</v>
      </c>
      <c r="X107" s="16">
        <f>'附件7学前教育普及普惠督导评估重点指标采集表（幼儿园）'!S108</f>
        <v>0</v>
      </c>
      <c r="Y107" s="16">
        <f>'附件7学前教育普及普惠督导评估重点指标采集表（幼儿园）'!T108</f>
        <v>0</v>
      </c>
      <c r="Z107" s="16">
        <f>'附件7学前教育普及普惠督导评估重点指标采集表（幼儿园）'!U108</f>
        <v>0</v>
      </c>
      <c r="AA107" s="16">
        <f>'附件7学前教育普及普惠督导评估重点指标采集表（幼儿园）'!V108</f>
        <v>0</v>
      </c>
      <c r="AB107" s="16">
        <f>'附件7学前教育普及普惠督导评估重点指标采集表（幼儿园）'!W108</f>
        <v>0</v>
      </c>
      <c r="AC107" s="16" t="e">
        <f>'附件7学前教育普及普惠督导评估重点指标采集表（幼儿园）'!X108/'附件7学前教育普及普惠督导评估重点指标采集表（幼儿园）'!G108</f>
        <v>#DIV/0!</v>
      </c>
      <c r="AD107" s="16" t="e">
        <f>'附件7学前教育普及普惠督导评估重点指标采集表（幼儿园）'!Y108/'附件7学前教育普及普惠督导评估重点指标采集表（幼儿园）'!G108</f>
        <v>#DIV/0!</v>
      </c>
      <c r="AE107" s="16" t="e">
        <f>'附件7学前教育普及普惠督导评估重点指标采集表（幼儿园）'!Z108/'附件7学前教育普及普惠督导评估重点指标采集表（幼儿园）'!G108</f>
        <v>#DIV/0!</v>
      </c>
      <c r="AF107" s="16">
        <f>'附件7学前教育普及普惠督导评估重点指标采集表（幼儿园）'!AA108</f>
        <v>0</v>
      </c>
      <c r="AG107" s="16">
        <f>'附件7学前教育普及普惠督导评估重点指标采集表（幼儿园）'!AB108</f>
        <v>0</v>
      </c>
      <c r="AH107" s="16">
        <f>'附件7学前教育普及普惠督导评估重点指标采集表（幼儿园）'!AC108</f>
        <v>0</v>
      </c>
      <c r="AI107" s="16">
        <f>'附件7学前教育普及普惠督导评估重点指标采集表（幼儿园）'!AD108</f>
        <v>0</v>
      </c>
      <c r="AJ107" s="16">
        <f>'附件7学前教育普及普惠督导评估重点指标采集表（幼儿园）'!AE108</f>
        <v>0</v>
      </c>
      <c r="AK107" s="16">
        <f>'附件7学前教育普及普惠督导评估重点指标采集表（幼儿园）'!AF108</f>
        <v>0</v>
      </c>
      <c r="AL107" s="16">
        <f>'附件7学前教育普及普惠督导评估重点指标采集表（幼儿园）'!AG108</f>
        <v>0</v>
      </c>
      <c r="AM107" s="16">
        <f>'附件7学前教育普及普惠督导评估重点指标采集表（幼儿园）'!AH108</f>
        <v>0</v>
      </c>
      <c r="AN107" s="16">
        <f>'附件7学前教育普及普惠督导评估重点指标采集表（幼儿园）'!AI108</f>
        <v>0</v>
      </c>
      <c r="AO107" s="16" t="e">
        <f>'附件7学前教育普及普惠督导评估重点指标采集表（幼儿园）'!AJ108/'附件7学前教育普及普惠督导评估重点指标采集表（幼儿园）'!G108</f>
        <v>#DIV/0!</v>
      </c>
      <c r="AP107" s="16">
        <f>'附件7学前教育普及普惠督导评估重点指标采集表（幼儿园）'!AK108</f>
        <v>0</v>
      </c>
      <c r="AQ107" s="16">
        <f>'附件7学前教育普及普惠督导评估重点指标采集表（幼儿园）'!AL108</f>
        <v>0</v>
      </c>
      <c r="AR107" s="16">
        <f>'附件7学前教育普及普惠督导评估重点指标采集表（幼儿园）'!AM108</f>
        <v>0</v>
      </c>
      <c r="AS107" s="16">
        <f>'附件7学前教育普及普惠督导评估重点指标采集表（幼儿园）'!AN108</f>
        <v>0</v>
      </c>
      <c r="AT107" s="16">
        <f>'附件7学前教育普及普惠督导评估重点指标采集表（幼儿园）'!AO108</f>
        <v>0</v>
      </c>
    </row>
    <row r="108" ht="17.4" spans="1:46">
      <c r="A108" s="25">
        <v>102</v>
      </c>
      <c r="B108" s="16">
        <f>'附件7学前教育普及普惠督导评估重点指标采集表（幼儿园）'!B109</f>
        <v>0</v>
      </c>
      <c r="C108" s="16">
        <f>'附件7学前教育普及普惠督导评估重点指标采集表（幼儿园）'!C109</f>
        <v>0</v>
      </c>
      <c r="D108" s="16">
        <f>'附件7学前教育普及普惠督导评估重点指标采集表（幼儿园）'!D109</f>
        <v>0</v>
      </c>
      <c r="E108" s="16">
        <f>'附件7学前教育普及普惠督导评估重点指标采集表（幼儿园）'!E109</f>
        <v>0</v>
      </c>
      <c r="F108" s="16">
        <f>'附件7学前教育普及普惠督导评估重点指标采集表（幼儿园）'!F109</f>
        <v>0</v>
      </c>
      <c r="G108" s="16">
        <f>'附件7学前教育普及普惠督导评估重点指标采集表（幼儿园）'!G109</f>
        <v>0</v>
      </c>
      <c r="H108" s="16">
        <f>'附件7学前教育普及普惠督导评估重点指标采集表（幼儿园）'!H109</f>
        <v>0</v>
      </c>
      <c r="I108" s="16">
        <f>'附件7学前教育普及普惠督导评估重点指标采集表（幼儿园）'!I109</f>
        <v>0</v>
      </c>
      <c r="J108" s="16">
        <f>'附件7学前教育普及普惠督导评估重点指标采集表（幼儿园）'!J109</f>
        <v>0</v>
      </c>
      <c r="K108" s="26" t="e">
        <f>'附件7学前教育普及普惠督导评估重点指标采集表（幼儿园）'!H109/'附件7学前教育普及普惠督导评估重点指标采集表（幼儿园）'!G109</f>
        <v>#DIV/0!</v>
      </c>
      <c r="L108" s="16">
        <f>'附件7学前教育普及普惠督导评估重点指标采集表（幼儿园）'!K109</f>
        <v>0</v>
      </c>
      <c r="M108" s="26" t="e">
        <f>'附件7学前教育普及普惠督导评估重点指标采集表（幼儿园）'!K109/'附件7学前教育普及普惠督导评估重点指标采集表（幼儿园）'!G109</f>
        <v>#DIV/0!</v>
      </c>
      <c r="N108" s="16">
        <f>'附件7学前教育普及普惠督导评估重点指标采集表（幼儿园）'!L109</f>
        <v>0</v>
      </c>
      <c r="O108" s="16">
        <f>'附件7学前教育普及普惠督导评估重点指标采集表（幼儿园）'!M109</f>
        <v>0</v>
      </c>
      <c r="P108" s="27" t="e">
        <f>'附件7学前教育普及普惠督导评估重点指标采集表（幼儿园）'!M109/'附件7学前教育普及普惠督导评估重点指标采集表（幼儿园）'!L109*100</f>
        <v>#DIV/0!</v>
      </c>
      <c r="Q108" s="16">
        <f>'附件7学前教育普及普惠督导评估重点指标采集表（幼儿园）'!N109+'附件7学前教育普及普惠督导评估重点指标采集表（幼儿园）'!P109+'附件7学前教育普及普惠督导评估重点指标采集表（幼儿园）'!R109+'附件7学前教育普及普惠督导评估重点指标采集表（幼儿园）'!T109</f>
        <v>0</v>
      </c>
      <c r="R108" s="27" t="e">
        <f>('附件7学前教育普及普惠督导评估重点指标采集表（幼儿园）'!O109+'附件7学前教育普及普惠督导评估重点指标采集表（幼儿园）'!Q109+'附件7学前教育普及普惠督导评估重点指标采集表（幼儿园）'!S109+'附件7学前教育普及普惠督导评估重点指标采集表（幼儿园）'!U109)/Q108*100</f>
        <v>#DIV/0!</v>
      </c>
      <c r="S108" s="16">
        <f>'附件7学前教育普及普惠督导评估重点指标采集表（幼儿园）'!N109</f>
        <v>0</v>
      </c>
      <c r="T108" s="16">
        <f>'附件7学前教育普及普惠督导评估重点指标采集表（幼儿园）'!O109</f>
        <v>0</v>
      </c>
      <c r="U108" s="16">
        <f>'附件7学前教育普及普惠督导评估重点指标采集表（幼儿园）'!P109</f>
        <v>0</v>
      </c>
      <c r="V108" s="16">
        <f>'附件7学前教育普及普惠督导评估重点指标采集表（幼儿园）'!Q109</f>
        <v>0</v>
      </c>
      <c r="W108" s="16">
        <f>'附件7学前教育普及普惠督导评估重点指标采集表（幼儿园）'!R109</f>
        <v>0</v>
      </c>
      <c r="X108" s="16">
        <f>'附件7学前教育普及普惠督导评估重点指标采集表（幼儿园）'!S109</f>
        <v>0</v>
      </c>
      <c r="Y108" s="16">
        <f>'附件7学前教育普及普惠督导评估重点指标采集表（幼儿园）'!T109</f>
        <v>0</v>
      </c>
      <c r="Z108" s="16">
        <f>'附件7学前教育普及普惠督导评估重点指标采集表（幼儿园）'!U109</f>
        <v>0</v>
      </c>
      <c r="AA108" s="16">
        <f>'附件7学前教育普及普惠督导评估重点指标采集表（幼儿园）'!V109</f>
        <v>0</v>
      </c>
      <c r="AB108" s="16">
        <f>'附件7学前教育普及普惠督导评估重点指标采集表（幼儿园）'!W109</f>
        <v>0</v>
      </c>
      <c r="AC108" s="16" t="e">
        <f>'附件7学前教育普及普惠督导评估重点指标采集表（幼儿园）'!X109/'附件7学前教育普及普惠督导评估重点指标采集表（幼儿园）'!G109</f>
        <v>#DIV/0!</v>
      </c>
      <c r="AD108" s="16" t="e">
        <f>'附件7学前教育普及普惠督导评估重点指标采集表（幼儿园）'!Y109/'附件7学前教育普及普惠督导评估重点指标采集表（幼儿园）'!G109</f>
        <v>#DIV/0!</v>
      </c>
      <c r="AE108" s="16" t="e">
        <f>'附件7学前教育普及普惠督导评估重点指标采集表（幼儿园）'!Z109/'附件7学前教育普及普惠督导评估重点指标采集表（幼儿园）'!G109</f>
        <v>#DIV/0!</v>
      </c>
      <c r="AF108" s="16">
        <f>'附件7学前教育普及普惠督导评估重点指标采集表（幼儿园）'!AA109</f>
        <v>0</v>
      </c>
      <c r="AG108" s="16">
        <f>'附件7学前教育普及普惠督导评估重点指标采集表（幼儿园）'!AB109</f>
        <v>0</v>
      </c>
      <c r="AH108" s="16">
        <f>'附件7学前教育普及普惠督导评估重点指标采集表（幼儿园）'!AC109</f>
        <v>0</v>
      </c>
      <c r="AI108" s="16">
        <f>'附件7学前教育普及普惠督导评估重点指标采集表（幼儿园）'!AD109</f>
        <v>0</v>
      </c>
      <c r="AJ108" s="16">
        <f>'附件7学前教育普及普惠督导评估重点指标采集表（幼儿园）'!AE109</f>
        <v>0</v>
      </c>
      <c r="AK108" s="16">
        <f>'附件7学前教育普及普惠督导评估重点指标采集表（幼儿园）'!AF109</f>
        <v>0</v>
      </c>
      <c r="AL108" s="16">
        <f>'附件7学前教育普及普惠督导评估重点指标采集表（幼儿园）'!AG109</f>
        <v>0</v>
      </c>
      <c r="AM108" s="16">
        <f>'附件7学前教育普及普惠督导评估重点指标采集表（幼儿园）'!AH109</f>
        <v>0</v>
      </c>
      <c r="AN108" s="16">
        <f>'附件7学前教育普及普惠督导评估重点指标采集表（幼儿园）'!AI109</f>
        <v>0</v>
      </c>
      <c r="AO108" s="16" t="e">
        <f>'附件7学前教育普及普惠督导评估重点指标采集表（幼儿园）'!AJ109/'附件7学前教育普及普惠督导评估重点指标采集表（幼儿园）'!G109</f>
        <v>#DIV/0!</v>
      </c>
      <c r="AP108" s="16">
        <f>'附件7学前教育普及普惠督导评估重点指标采集表（幼儿园）'!AK109</f>
        <v>0</v>
      </c>
      <c r="AQ108" s="16">
        <f>'附件7学前教育普及普惠督导评估重点指标采集表（幼儿园）'!AL109</f>
        <v>0</v>
      </c>
      <c r="AR108" s="16">
        <f>'附件7学前教育普及普惠督导评估重点指标采集表（幼儿园）'!AM109</f>
        <v>0</v>
      </c>
      <c r="AS108" s="16">
        <f>'附件7学前教育普及普惠督导评估重点指标采集表（幼儿园）'!AN109</f>
        <v>0</v>
      </c>
      <c r="AT108" s="16">
        <f>'附件7学前教育普及普惠督导评估重点指标采集表（幼儿园）'!AO109</f>
        <v>0</v>
      </c>
    </row>
    <row r="109" ht="17.4" spans="1:46">
      <c r="A109" s="25">
        <v>103</v>
      </c>
      <c r="B109" s="16">
        <f>'附件7学前教育普及普惠督导评估重点指标采集表（幼儿园）'!B110</f>
        <v>0</v>
      </c>
      <c r="C109" s="16">
        <f>'附件7学前教育普及普惠督导评估重点指标采集表（幼儿园）'!C110</f>
        <v>0</v>
      </c>
      <c r="D109" s="16">
        <f>'附件7学前教育普及普惠督导评估重点指标采集表（幼儿园）'!D110</f>
        <v>0</v>
      </c>
      <c r="E109" s="16">
        <f>'附件7学前教育普及普惠督导评估重点指标采集表（幼儿园）'!E110</f>
        <v>0</v>
      </c>
      <c r="F109" s="16">
        <f>'附件7学前教育普及普惠督导评估重点指标采集表（幼儿园）'!F110</f>
        <v>0</v>
      </c>
      <c r="G109" s="16">
        <f>'附件7学前教育普及普惠督导评估重点指标采集表（幼儿园）'!G110</f>
        <v>0</v>
      </c>
      <c r="H109" s="16">
        <f>'附件7学前教育普及普惠督导评估重点指标采集表（幼儿园）'!H110</f>
        <v>0</v>
      </c>
      <c r="I109" s="16">
        <f>'附件7学前教育普及普惠督导评估重点指标采集表（幼儿园）'!I110</f>
        <v>0</v>
      </c>
      <c r="J109" s="16">
        <f>'附件7学前教育普及普惠督导评估重点指标采集表（幼儿园）'!J110</f>
        <v>0</v>
      </c>
      <c r="K109" s="26" t="e">
        <f>'附件7学前教育普及普惠督导评估重点指标采集表（幼儿园）'!H110/'附件7学前教育普及普惠督导评估重点指标采集表（幼儿园）'!G110</f>
        <v>#DIV/0!</v>
      </c>
      <c r="L109" s="16">
        <f>'附件7学前教育普及普惠督导评估重点指标采集表（幼儿园）'!K110</f>
        <v>0</v>
      </c>
      <c r="M109" s="26" t="e">
        <f>'附件7学前教育普及普惠督导评估重点指标采集表（幼儿园）'!K110/'附件7学前教育普及普惠督导评估重点指标采集表（幼儿园）'!G110</f>
        <v>#DIV/0!</v>
      </c>
      <c r="N109" s="16">
        <f>'附件7学前教育普及普惠督导评估重点指标采集表（幼儿园）'!L110</f>
        <v>0</v>
      </c>
      <c r="O109" s="16">
        <f>'附件7学前教育普及普惠督导评估重点指标采集表（幼儿园）'!M110</f>
        <v>0</v>
      </c>
      <c r="P109" s="27" t="e">
        <f>'附件7学前教育普及普惠督导评估重点指标采集表（幼儿园）'!M110/'附件7学前教育普及普惠督导评估重点指标采集表（幼儿园）'!L110*100</f>
        <v>#DIV/0!</v>
      </c>
      <c r="Q109" s="16">
        <f>'附件7学前教育普及普惠督导评估重点指标采集表（幼儿园）'!N110+'附件7学前教育普及普惠督导评估重点指标采集表（幼儿园）'!P110+'附件7学前教育普及普惠督导评估重点指标采集表（幼儿园）'!R110+'附件7学前教育普及普惠督导评估重点指标采集表（幼儿园）'!T110</f>
        <v>0</v>
      </c>
      <c r="R109" s="27" t="e">
        <f>('附件7学前教育普及普惠督导评估重点指标采集表（幼儿园）'!O110+'附件7学前教育普及普惠督导评估重点指标采集表（幼儿园）'!Q110+'附件7学前教育普及普惠督导评估重点指标采集表（幼儿园）'!S110+'附件7学前教育普及普惠督导评估重点指标采集表（幼儿园）'!U110)/Q109*100</f>
        <v>#DIV/0!</v>
      </c>
      <c r="S109" s="16">
        <f>'附件7学前教育普及普惠督导评估重点指标采集表（幼儿园）'!N110</f>
        <v>0</v>
      </c>
      <c r="T109" s="16">
        <f>'附件7学前教育普及普惠督导评估重点指标采集表（幼儿园）'!O110</f>
        <v>0</v>
      </c>
      <c r="U109" s="16">
        <f>'附件7学前教育普及普惠督导评估重点指标采集表（幼儿园）'!P110</f>
        <v>0</v>
      </c>
      <c r="V109" s="16">
        <f>'附件7学前教育普及普惠督导评估重点指标采集表（幼儿园）'!Q110</f>
        <v>0</v>
      </c>
      <c r="W109" s="16">
        <f>'附件7学前教育普及普惠督导评估重点指标采集表（幼儿园）'!R110</f>
        <v>0</v>
      </c>
      <c r="X109" s="16">
        <f>'附件7学前教育普及普惠督导评估重点指标采集表（幼儿园）'!S110</f>
        <v>0</v>
      </c>
      <c r="Y109" s="16">
        <f>'附件7学前教育普及普惠督导评估重点指标采集表（幼儿园）'!T110</f>
        <v>0</v>
      </c>
      <c r="Z109" s="16">
        <f>'附件7学前教育普及普惠督导评估重点指标采集表（幼儿园）'!U110</f>
        <v>0</v>
      </c>
      <c r="AA109" s="16">
        <f>'附件7学前教育普及普惠督导评估重点指标采集表（幼儿园）'!V110</f>
        <v>0</v>
      </c>
      <c r="AB109" s="16">
        <f>'附件7学前教育普及普惠督导评估重点指标采集表（幼儿园）'!W110</f>
        <v>0</v>
      </c>
      <c r="AC109" s="16" t="e">
        <f>'附件7学前教育普及普惠督导评估重点指标采集表（幼儿园）'!X110/'附件7学前教育普及普惠督导评估重点指标采集表（幼儿园）'!G110</f>
        <v>#DIV/0!</v>
      </c>
      <c r="AD109" s="16" t="e">
        <f>'附件7学前教育普及普惠督导评估重点指标采集表（幼儿园）'!Y110/'附件7学前教育普及普惠督导评估重点指标采集表（幼儿园）'!G110</f>
        <v>#DIV/0!</v>
      </c>
      <c r="AE109" s="16" t="e">
        <f>'附件7学前教育普及普惠督导评估重点指标采集表（幼儿园）'!Z110/'附件7学前教育普及普惠督导评估重点指标采集表（幼儿园）'!G110</f>
        <v>#DIV/0!</v>
      </c>
      <c r="AF109" s="16">
        <f>'附件7学前教育普及普惠督导评估重点指标采集表（幼儿园）'!AA110</f>
        <v>0</v>
      </c>
      <c r="AG109" s="16">
        <f>'附件7学前教育普及普惠督导评估重点指标采集表（幼儿园）'!AB110</f>
        <v>0</v>
      </c>
      <c r="AH109" s="16">
        <f>'附件7学前教育普及普惠督导评估重点指标采集表（幼儿园）'!AC110</f>
        <v>0</v>
      </c>
      <c r="AI109" s="16">
        <f>'附件7学前教育普及普惠督导评估重点指标采集表（幼儿园）'!AD110</f>
        <v>0</v>
      </c>
      <c r="AJ109" s="16">
        <f>'附件7学前教育普及普惠督导评估重点指标采集表（幼儿园）'!AE110</f>
        <v>0</v>
      </c>
      <c r="AK109" s="16">
        <f>'附件7学前教育普及普惠督导评估重点指标采集表（幼儿园）'!AF110</f>
        <v>0</v>
      </c>
      <c r="AL109" s="16">
        <f>'附件7学前教育普及普惠督导评估重点指标采集表（幼儿园）'!AG110</f>
        <v>0</v>
      </c>
      <c r="AM109" s="16">
        <f>'附件7学前教育普及普惠督导评估重点指标采集表（幼儿园）'!AH110</f>
        <v>0</v>
      </c>
      <c r="AN109" s="16">
        <f>'附件7学前教育普及普惠督导评估重点指标采集表（幼儿园）'!AI110</f>
        <v>0</v>
      </c>
      <c r="AO109" s="16" t="e">
        <f>'附件7学前教育普及普惠督导评估重点指标采集表（幼儿园）'!AJ110/'附件7学前教育普及普惠督导评估重点指标采集表（幼儿园）'!G110</f>
        <v>#DIV/0!</v>
      </c>
      <c r="AP109" s="16">
        <f>'附件7学前教育普及普惠督导评估重点指标采集表（幼儿园）'!AK110</f>
        <v>0</v>
      </c>
      <c r="AQ109" s="16">
        <f>'附件7学前教育普及普惠督导评估重点指标采集表（幼儿园）'!AL110</f>
        <v>0</v>
      </c>
      <c r="AR109" s="16">
        <f>'附件7学前教育普及普惠督导评估重点指标采集表（幼儿园）'!AM110</f>
        <v>0</v>
      </c>
      <c r="AS109" s="16">
        <f>'附件7学前教育普及普惠督导评估重点指标采集表（幼儿园）'!AN110</f>
        <v>0</v>
      </c>
      <c r="AT109" s="16">
        <f>'附件7学前教育普及普惠督导评估重点指标采集表（幼儿园）'!AO110</f>
        <v>0</v>
      </c>
    </row>
    <row r="110" ht="17.4" spans="1:46">
      <c r="A110" s="25">
        <v>104</v>
      </c>
      <c r="B110" s="16">
        <f>'附件7学前教育普及普惠督导评估重点指标采集表（幼儿园）'!B111</f>
        <v>0</v>
      </c>
      <c r="C110" s="16">
        <f>'附件7学前教育普及普惠督导评估重点指标采集表（幼儿园）'!C111</f>
        <v>0</v>
      </c>
      <c r="D110" s="16">
        <f>'附件7学前教育普及普惠督导评估重点指标采集表（幼儿园）'!D111</f>
        <v>0</v>
      </c>
      <c r="E110" s="16">
        <f>'附件7学前教育普及普惠督导评估重点指标采集表（幼儿园）'!E111</f>
        <v>0</v>
      </c>
      <c r="F110" s="16">
        <f>'附件7学前教育普及普惠督导评估重点指标采集表（幼儿园）'!F111</f>
        <v>0</v>
      </c>
      <c r="G110" s="16">
        <f>'附件7学前教育普及普惠督导评估重点指标采集表（幼儿园）'!G111</f>
        <v>0</v>
      </c>
      <c r="H110" s="16">
        <f>'附件7学前教育普及普惠督导评估重点指标采集表（幼儿园）'!H111</f>
        <v>0</v>
      </c>
      <c r="I110" s="16">
        <f>'附件7学前教育普及普惠督导评估重点指标采集表（幼儿园）'!I111</f>
        <v>0</v>
      </c>
      <c r="J110" s="16">
        <f>'附件7学前教育普及普惠督导评估重点指标采集表（幼儿园）'!J111</f>
        <v>0</v>
      </c>
      <c r="K110" s="26" t="e">
        <f>'附件7学前教育普及普惠督导评估重点指标采集表（幼儿园）'!H111/'附件7学前教育普及普惠督导评估重点指标采集表（幼儿园）'!G111</f>
        <v>#DIV/0!</v>
      </c>
      <c r="L110" s="16">
        <f>'附件7学前教育普及普惠督导评估重点指标采集表（幼儿园）'!K111</f>
        <v>0</v>
      </c>
      <c r="M110" s="26" t="e">
        <f>'附件7学前教育普及普惠督导评估重点指标采集表（幼儿园）'!K111/'附件7学前教育普及普惠督导评估重点指标采集表（幼儿园）'!G111</f>
        <v>#DIV/0!</v>
      </c>
      <c r="N110" s="16">
        <f>'附件7学前教育普及普惠督导评估重点指标采集表（幼儿园）'!L111</f>
        <v>0</v>
      </c>
      <c r="O110" s="16">
        <f>'附件7学前教育普及普惠督导评估重点指标采集表（幼儿园）'!M111</f>
        <v>0</v>
      </c>
      <c r="P110" s="27" t="e">
        <f>'附件7学前教育普及普惠督导评估重点指标采集表（幼儿园）'!M111/'附件7学前教育普及普惠督导评估重点指标采集表（幼儿园）'!L111*100</f>
        <v>#DIV/0!</v>
      </c>
      <c r="Q110" s="16">
        <f>'附件7学前教育普及普惠督导评估重点指标采集表（幼儿园）'!N111+'附件7学前教育普及普惠督导评估重点指标采集表（幼儿园）'!P111+'附件7学前教育普及普惠督导评估重点指标采集表（幼儿园）'!R111+'附件7学前教育普及普惠督导评估重点指标采集表（幼儿园）'!T111</f>
        <v>0</v>
      </c>
      <c r="R110" s="27" t="e">
        <f>('附件7学前教育普及普惠督导评估重点指标采集表（幼儿园）'!O111+'附件7学前教育普及普惠督导评估重点指标采集表（幼儿园）'!Q111+'附件7学前教育普及普惠督导评估重点指标采集表（幼儿园）'!S111+'附件7学前教育普及普惠督导评估重点指标采集表（幼儿园）'!U111)/Q110*100</f>
        <v>#DIV/0!</v>
      </c>
      <c r="S110" s="16">
        <f>'附件7学前教育普及普惠督导评估重点指标采集表（幼儿园）'!N111</f>
        <v>0</v>
      </c>
      <c r="T110" s="16">
        <f>'附件7学前教育普及普惠督导评估重点指标采集表（幼儿园）'!O111</f>
        <v>0</v>
      </c>
      <c r="U110" s="16">
        <f>'附件7学前教育普及普惠督导评估重点指标采集表（幼儿园）'!P111</f>
        <v>0</v>
      </c>
      <c r="V110" s="16">
        <f>'附件7学前教育普及普惠督导评估重点指标采集表（幼儿园）'!Q111</f>
        <v>0</v>
      </c>
      <c r="W110" s="16">
        <f>'附件7学前教育普及普惠督导评估重点指标采集表（幼儿园）'!R111</f>
        <v>0</v>
      </c>
      <c r="X110" s="16">
        <f>'附件7学前教育普及普惠督导评估重点指标采集表（幼儿园）'!S111</f>
        <v>0</v>
      </c>
      <c r="Y110" s="16">
        <f>'附件7学前教育普及普惠督导评估重点指标采集表（幼儿园）'!T111</f>
        <v>0</v>
      </c>
      <c r="Z110" s="16">
        <f>'附件7学前教育普及普惠督导评估重点指标采集表（幼儿园）'!U111</f>
        <v>0</v>
      </c>
      <c r="AA110" s="16">
        <f>'附件7学前教育普及普惠督导评估重点指标采集表（幼儿园）'!V111</f>
        <v>0</v>
      </c>
      <c r="AB110" s="16">
        <f>'附件7学前教育普及普惠督导评估重点指标采集表（幼儿园）'!W111</f>
        <v>0</v>
      </c>
      <c r="AC110" s="16" t="e">
        <f>'附件7学前教育普及普惠督导评估重点指标采集表（幼儿园）'!X111/'附件7学前教育普及普惠督导评估重点指标采集表（幼儿园）'!G111</f>
        <v>#DIV/0!</v>
      </c>
      <c r="AD110" s="16" t="e">
        <f>'附件7学前教育普及普惠督导评估重点指标采集表（幼儿园）'!Y111/'附件7学前教育普及普惠督导评估重点指标采集表（幼儿园）'!G111</f>
        <v>#DIV/0!</v>
      </c>
      <c r="AE110" s="16" t="e">
        <f>'附件7学前教育普及普惠督导评估重点指标采集表（幼儿园）'!Z111/'附件7学前教育普及普惠督导评估重点指标采集表（幼儿园）'!G111</f>
        <v>#DIV/0!</v>
      </c>
      <c r="AF110" s="16">
        <f>'附件7学前教育普及普惠督导评估重点指标采集表（幼儿园）'!AA111</f>
        <v>0</v>
      </c>
      <c r="AG110" s="16">
        <f>'附件7学前教育普及普惠督导评估重点指标采集表（幼儿园）'!AB111</f>
        <v>0</v>
      </c>
      <c r="AH110" s="16">
        <f>'附件7学前教育普及普惠督导评估重点指标采集表（幼儿园）'!AC111</f>
        <v>0</v>
      </c>
      <c r="AI110" s="16">
        <f>'附件7学前教育普及普惠督导评估重点指标采集表（幼儿园）'!AD111</f>
        <v>0</v>
      </c>
      <c r="AJ110" s="16">
        <f>'附件7学前教育普及普惠督导评估重点指标采集表（幼儿园）'!AE111</f>
        <v>0</v>
      </c>
      <c r="AK110" s="16">
        <f>'附件7学前教育普及普惠督导评估重点指标采集表（幼儿园）'!AF111</f>
        <v>0</v>
      </c>
      <c r="AL110" s="16">
        <f>'附件7学前教育普及普惠督导评估重点指标采集表（幼儿园）'!AG111</f>
        <v>0</v>
      </c>
      <c r="AM110" s="16">
        <f>'附件7学前教育普及普惠督导评估重点指标采集表（幼儿园）'!AH111</f>
        <v>0</v>
      </c>
      <c r="AN110" s="16">
        <f>'附件7学前教育普及普惠督导评估重点指标采集表（幼儿园）'!AI111</f>
        <v>0</v>
      </c>
      <c r="AO110" s="16" t="e">
        <f>'附件7学前教育普及普惠督导评估重点指标采集表（幼儿园）'!AJ111/'附件7学前教育普及普惠督导评估重点指标采集表（幼儿园）'!G111</f>
        <v>#DIV/0!</v>
      </c>
      <c r="AP110" s="16">
        <f>'附件7学前教育普及普惠督导评估重点指标采集表（幼儿园）'!AK111</f>
        <v>0</v>
      </c>
      <c r="AQ110" s="16">
        <f>'附件7学前教育普及普惠督导评估重点指标采集表（幼儿园）'!AL111</f>
        <v>0</v>
      </c>
      <c r="AR110" s="16">
        <f>'附件7学前教育普及普惠督导评估重点指标采集表（幼儿园）'!AM111</f>
        <v>0</v>
      </c>
      <c r="AS110" s="16">
        <f>'附件7学前教育普及普惠督导评估重点指标采集表（幼儿园）'!AN111</f>
        <v>0</v>
      </c>
      <c r="AT110" s="16">
        <f>'附件7学前教育普及普惠督导评估重点指标采集表（幼儿园）'!AO111</f>
        <v>0</v>
      </c>
    </row>
    <row r="111" ht="17.4" spans="1:46">
      <c r="A111" s="25">
        <v>105</v>
      </c>
      <c r="B111" s="16">
        <f>'附件7学前教育普及普惠督导评估重点指标采集表（幼儿园）'!B112</f>
        <v>0</v>
      </c>
      <c r="C111" s="16">
        <f>'附件7学前教育普及普惠督导评估重点指标采集表（幼儿园）'!C112</f>
        <v>0</v>
      </c>
      <c r="D111" s="16">
        <f>'附件7学前教育普及普惠督导评估重点指标采集表（幼儿园）'!D112</f>
        <v>0</v>
      </c>
      <c r="E111" s="16">
        <f>'附件7学前教育普及普惠督导评估重点指标采集表（幼儿园）'!E112</f>
        <v>0</v>
      </c>
      <c r="F111" s="16">
        <f>'附件7学前教育普及普惠督导评估重点指标采集表（幼儿园）'!F112</f>
        <v>0</v>
      </c>
      <c r="G111" s="16">
        <f>'附件7学前教育普及普惠督导评估重点指标采集表（幼儿园）'!G112</f>
        <v>0</v>
      </c>
      <c r="H111" s="16">
        <f>'附件7学前教育普及普惠督导评估重点指标采集表（幼儿园）'!H112</f>
        <v>0</v>
      </c>
      <c r="I111" s="16">
        <f>'附件7学前教育普及普惠督导评估重点指标采集表（幼儿园）'!I112</f>
        <v>0</v>
      </c>
      <c r="J111" s="16">
        <f>'附件7学前教育普及普惠督导评估重点指标采集表（幼儿园）'!J112</f>
        <v>0</v>
      </c>
      <c r="K111" s="26" t="e">
        <f>'附件7学前教育普及普惠督导评估重点指标采集表（幼儿园）'!H112/'附件7学前教育普及普惠督导评估重点指标采集表（幼儿园）'!G112</f>
        <v>#DIV/0!</v>
      </c>
      <c r="L111" s="16">
        <f>'附件7学前教育普及普惠督导评估重点指标采集表（幼儿园）'!K112</f>
        <v>0</v>
      </c>
      <c r="M111" s="26" t="e">
        <f>'附件7学前教育普及普惠督导评估重点指标采集表（幼儿园）'!K112/'附件7学前教育普及普惠督导评估重点指标采集表（幼儿园）'!G112</f>
        <v>#DIV/0!</v>
      </c>
      <c r="N111" s="16">
        <f>'附件7学前教育普及普惠督导评估重点指标采集表（幼儿园）'!L112</f>
        <v>0</v>
      </c>
      <c r="O111" s="16">
        <f>'附件7学前教育普及普惠督导评估重点指标采集表（幼儿园）'!M112</f>
        <v>0</v>
      </c>
      <c r="P111" s="27" t="e">
        <f>'附件7学前教育普及普惠督导评估重点指标采集表（幼儿园）'!M112/'附件7学前教育普及普惠督导评估重点指标采集表（幼儿园）'!L112*100</f>
        <v>#DIV/0!</v>
      </c>
      <c r="Q111" s="16">
        <f>'附件7学前教育普及普惠督导评估重点指标采集表（幼儿园）'!N112+'附件7学前教育普及普惠督导评估重点指标采集表（幼儿园）'!P112+'附件7学前教育普及普惠督导评估重点指标采集表（幼儿园）'!R112+'附件7学前教育普及普惠督导评估重点指标采集表（幼儿园）'!T112</f>
        <v>0</v>
      </c>
      <c r="R111" s="27" t="e">
        <f>('附件7学前教育普及普惠督导评估重点指标采集表（幼儿园）'!O112+'附件7学前教育普及普惠督导评估重点指标采集表（幼儿园）'!Q112+'附件7学前教育普及普惠督导评估重点指标采集表（幼儿园）'!S112+'附件7学前教育普及普惠督导评估重点指标采集表（幼儿园）'!U112)/Q111*100</f>
        <v>#DIV/0!</v>
      </c>
      <c r="S111" s="16">
        <f>'附件7学前教育普及普惠督导评估重点指标采集表（幼儿园）'!N112</f>
        <v>0</v>
      </c>
      <c r="T111" s="16">
        <f>'附件7学前教育普及普惠督导评估重点指标采集表（幼儿园）'!O112</f>
        <v>0</v>
      </c>
      <c r="U111" s="16">
        <f>'附件7学前教育普及普惠督导评估重点指标采集表（幼儿园）'!P112</f>
        <v>0</v>
      </c>
      <c r="V111" s="16">
        <f>'附件7学前教育普及普惠督导评估重点指标采集表（幼儿园）'!Q112</f>
        <v>0</v>
      </c>
      <c r="W111" s="16">
        <f>'附件7学前教育普及普惠督导评估重点指标采集表（幼儿园）'!R112</f>
        <v>0</v>
      </c>
      <c r="X111" s="16">
        <f>'附件7学前教育普及普惠督导评估重点指标采集表（幼儿园）'!S112</f>
        <v>0</v>
      </c>
      <c r="Y111" s="16">
        <f>'附件7学前教育普及普惠督导评估重点指标采集表（幼儿园）'!T112</f>
        <v>0</v>
      </c>
      <c r="Z111" s="16">
        <f>'附件7学前教育普及普惠督导评估重点指标采集表（幼儿园）'!U112</f>
        <v>0</v>
      </c>
      <c r="AA111" s="16">
        <f>'附件7学前教育普及普惠督导评估重点指标采集表（幼儿园）'!V112</f>
        <v>0</v>
      </c>
      <c r="AB111" s="16">
        <f>'附件7学前教育普及普惠督导评估重点指标采集表（幼儿园）'!W112</f>
        <v>0</v>
      </c>
      <c r="AC111" s="16" t="e">
        <f>'附件7学前教育普及普惠督导评估重点指标采集表（幼儿园）'!X112/'附件7学前教育普及普惠督导评估重点指标采集表（幼儿园）'!G112</f>
        <v>#DIV/0!</v>
      </c>
      <c r="AD111" s="16" t="e">
        <f>'附件7学前教育普及普惠督导评估重点指标采集表（幼儿园）'!Y112/'附件7学前教育普及普惠督导评估重点指标采集表（幼儿园）'!G112</f>
        <v>#DIV/0!</v>
      </c>
      <c r="AE111" s="16" t="e">
        <f>'附件7学前教育普及普惠督导评估重点指标采集表（幼儿园）'!Z112/'附件7学前教育普及普惠督导评估重点指标采集表（幼儿园）'!G112</f>
        <v>#DIV/0!</v>
      </c>
      <c r="AF111" s="16">
        <f>'附件7学前教育普及普惠督导评估重点指标采集表（幼儿园）'!AA112</f>
        <v>0</v>
      </c>
      <c r="AG111" s="16">
        <f>'附件7学前教育普及普惠督导评估重点指标采集表（幼儿园）'!AB112</f>
        <v>0</v>
      </c>
      <c r="AH111" s="16">
        <f>'附件7学前教育普及普惠督导评估重点指标采集表（幼儿园）'!AC112</f>
        <v>0</v>
      </c>
      <c r="AI111" s="16">
        <f>'附件7学前教育普及普惠督导评估重点指标采集表（幼儿园）'!AD112</f>
        <v>0</v>
      </c>
      <c r="AJ111" s="16">
        <f>'附件7学前教育普及普惠督导评估重点指标采集表（幼儿园）'!AE112</f>
        <v>0</v>
      </c>
      <c r="AK111" s="16">
        <f>'附件7学前教育普及普惠督导评估重点指标采集表（幼儿园）'!AF112</f>
        <v>0</v>
      </c>
      <c r="AL111" s="16">
        <f>'附件7学前教育普及普惠督导评估重点指标采集表（幼儿园）'!AG112</f>
        <v>0</v>
      </c>
      <c r="AM111" s="16">
        <f>'附件7学前教育普及普惠督导评估重点指标采集表（幼儿园）'!AH112</f>
        <v>0</v>
      </c>
      <c r="AN111" s="16">
        <f>'附件7学前教育普及普惠督导评估重点指标采集表（幼儿园）'!AI112</f>
        <v>0</v>
      </c>
      <c r="AO111" s="16" t="e">
        <f>'附件7学前教育普及普惠督导评估重点指标采集表（幼儿园）'!AJ112/'附件7学前教育普及普惠督导评估重点指标采集表（幼儿园）'!G112</f>
        <v>#DIV/0!</v>
      </c>
      <c r="AP111" s="16">
        <f>'附件7学前教育普及普惠督导评估重点指标采集表（幼儿园）'!AK112</f>
        <v>0</v>
      </c>
      <c r="AQ111" s="16">
        <f>'附件7学前教育普及普惠督导评估重点指标采集表（幼儿园）'!AL112</f>
        <v>0</v>
      </c>
      <c r="AR111" s="16">
        <f>'附件7学前教育普及普惠督导评估重点指标采集表（幼儿园）'!AM112</f>
        <v>0</v>
      </c>
      <c r="AS111" s="16">
        <f>'附件7学前教育普及普惠督导评估重点指标采集表（幼儿园）'!AN112</f>
        <v>0</v>
      </c>
      <c r="AT111" s="16">
        <f>'附件7学前教育普及普惠督导评估重点指标采集表（幼儿园）'!AO112</f>
        <v>0</v>
      </c>
    </row>
    <row r="112" ht="17.4" spans="1:46">
      <c r="A112" s="25">
        <v>106</v>
      </c>
      <c r="B112" s="16">
        <f>'附件7学前教育普及普惠督导评估重点指标采集表（幼儿园）'!B113</f>
        <v>0</v>
      </c>
      <c r="C112" s="16">
        <f>'附件7学前教育普及普惠督导评估重点指标采集表（幼儿园）'!C113</f>
        <v>0</v>
      </c>
      <c r="D112" s="16">
        <f>'附件7学前教育普及普惠督导评估重点指标采集表（幼儿园）'!D113</f>
        <v>0</v>
      </c>
      <c r="E112" s="16">
        <f>'附件7学前教育普及普惠督导评估重点指标采集表（幼儿园）'!E113</f>
        <v>0</v>
      </c>
      <c r="F112" s="16">
        <f>'附件7学前教育普及普惠督导评估重点指标采集表（幼儿园）'!F113</f>
        <v>0</v>
      </c>
      <c r="G112" s="16">
        <f>'附件7学前教育普及普惠督导评估重点指标采集表（幼儿园）'!G113</f>
        <v>0</v>
      </c>
      <c r="H112" s="16">
        <f>'附件7学前教育普及普惠督导评估重点指标采集表（幼儿园）'!H113</f>
        <v>0</v>
      </c>
      <c r="I112" s="16">
        <f>'附件7学前教育普及普惠督导评估重点指标采集表（幼儿园）'!I113</f>
        <v>0</v>
      </c>
      <c r="J112" s="16">
        <f>'附件7学前教育普及普惠督导评估重点指标采集表（幼儿园）'!J113</f>
        <v>0</v>
      </c>
      <c r="K112" s="26" t="e">
        <f>'附件7学前教育普及普惠督导评估重点指标采集表（幼儿园）'!H113/'附件7学前教育普及普惠督导评估重点指标采集表（幼儿园）'!G113</f>
        <v>#DIV/0!</v>
      </c>
      <c r="L112" s="16">
        <f>'附件7学前教育普及普惠督导评估重点指标采集表（幼儿园）'!K113</f>
        <v>0</v>
      </c>
      <c r="M112" s="26" t="e">
        <f>'附件7学前教育普及普惠督导评估重点指标采集表（幼儿园）'!K113/'附件7学前教育普及普惠督导评估重点指标采集表（幼儿园）'!G113</f>
        <v>#DIV/0!</v>
      </c>
      <c r="N112" s="16">
        <f>'附件7学前教育普及普惠督导评估重点指标采集表（幼儿园）'!L113</f>
        <v>0</v>
      </c>
      <c r="O112" s="16">
        <f>'附件7学前教育普及普惠督导评估重点指标采集表（幼儿园）'!M113</f>
        <v>0</v>
      </c>
      <c r="P112" s="27" t="e">
        <f>'附件7学前教育普及普惠督导评估重点指标采集表（幼儿园）'!M113/'附件7学前教育普及普惠督导评估重点指标采集表（幼儿园）'!L113*100</f>
        <v>#DIV/0!</v>
      </c>
      <c r="Q112" s="16">
        <f>'附件7学前教育普及普惠督导评估重点指标采集表（幼儿园）'!N113+'附件7学前教育普及普惠督导评估重点指标采集表（幼儿园）'!P113+'附件7学前教育普及普惠督导评估重点指标采集表（幼儿园）'!R113+'附件7学前教育普及普惠督导评估重点指标采集表（幼儿园）'!T113</f>
        <v>0</v>
      </c>
      <c r="R112" s="27" t="e">
        <f>('附件7学前教育普及普惠督导评估重点指标采集表（幼儿园）'!O113+'附件7学前教育普及普惠督导评估重点指标采集表（幼儿园）'!Q113+'附件7学前教育普及普惠督导评估重点指标采集表（幼儿园）'!S113+'附件7学前教育普及普惠督导评估重点指标采集表（幼儿园）'!U113)/Q112*100</f>
        <v>#DIV/0!</v>
      </c>
      <c r="S112" s="16">
        <f>'附件7学前教育普及普惠督导评估重点指标采集表（幼儿园）'!N113</f>
        <v>0</v>
      </c>
      <c r="T112" s="16">
        <f>'附件7学前教育普及普惠督导评估重点指标采集表（幼儿园）'!O113</f>
        <v>0</v>
      </c>
      <c r="U112" s="16">
        <f>'附件7学前教育普及普惠督导评估重点指标采集表（幼儿园）'!P113</f>
        <v>0</v>
      </c>
      <c r="V112" s="16">
        <f>'附件7学前教育普及普惠督导评估重点指标采集表（幼儿园）'!Q113</f>
        <v>0</v>
      </c>
      <c r="W112" s="16">
        <f>'附件7学前教育普及普惠督导评估重点指标采集表（幼儿园）'!R113</f>
        <v>0</v>
      </c>
      <c r="X112" s="16">
        <f>'附件7学前教育普及普惠督导评估重点指标采集表（幼儿园）'!S113</f>
        <v>0</v>
      </c>
      <c r="Y112" s="16">
        <f>'附件7学前教育普及普惠督导评估重点指标采集表（幼儿园）'!T113</f>
        <v>0</v>
      </c>
      <c r="Z112" s="16">
        <f>'附件7学前教育普及普惠督导评估重点指标采集表（幼儿园）'!U113</f>
        <v>0</v>
      </c>
      <c r="AA112" s="16">
        <f>'附件7学前教育普及普惠督导评估重点指标采集表（幼儿园）'!V113</f>
        <v>0</v>
      </c>
      <c r="AB112" s="16">
        <f>'附件7学前教育普及普惠督导评估重点指标采集表（幼儿园）'!W113</f>
        <v>0</v>
      </c>
      <c r="AC112" s="16" t="e">
        <f>'附件7学前教育普及普惠督导评估重点指标采集表（幼儿园）'!X113/'附件7学前教育普及普惠督导评估重点指标采集表（幼儿园）'!G113</f>
        <v>#DIV/0!</v>
      </c>
      <c r="AD112" s="16" t="e">
        <f>'附件7学前教育普及普惠督导评估重点指标采集表（幼儿园）'!Y113/'附件7学前教育普及普惠督导评估重点指标采集表（幼儿园）'!G113</f>
        <v>#DIV/0!</v>
      </c>
      <c r="AE112" s="16" t="e">
        <f>'附件7学前教育普及普惠督导评估重点指标采集表（幼儿园）'!Z113/'附件7学前教育普及普惠督导评估重点指标采集表（幼儿园）'!G113</f>
        <v>#DIV/0!</v>
      </c>
      <c r="AF112" s="16">
        <f>'附件7学前教育普及普惠督导评估重点指标采集表（幼儿园）'!AA113</f>
        <v>0</v>
      </c>
      <c r="AG112" s="16">
        <f>'附件7学前教育普及普惠督导评估重点指标采集表（幼儿园）'!AB113</f>
        <v>0</v>
      </c>
      <c r="AH112" s="16">
        <f>'附件7学前教育普及普惠督导评估重点指标采集表（幼儿园）'!AC113</f>
        <v>0</v>
      </c>
      <c r="AI112" s="16">
        <f>'附件7学前教育普及普惠督导评估重点指标采集表（幼儿园）'!AD113</f>
        <v>0</v>
      </c>
      <c r="AJ112" s="16">
        <f>'附件7学前教育普及普惠督导评估重点指标采集表（幼儿园）'!AE113</f>
        <v>0</v>
      </c>
      <c r="AK112" s="16">
        <f>'附件7学前教育普及普惠督导评估重点指标采集表（幼儿园）'!AF113</f>
        <v>0</v>
      </c>
      <c r="AL112" s="16">
        <f>'附件7学前教育普及普惠督导评估重点指标采集表（幼儿园）'!AG113</f>
        <v>0</v>
      </c>
      <c r="AM112" s="16">
        <f>'附件7学前教育普及普惠督导评估重点指标采集表（幼儿园）'!AH113</f>
        <v>0</v>
      </c>
      <c r="AN112" s="16">
        <f>'附件7学前教育普及普惠督导评估重点指标采集表（幼儿园）'!AI113</f>
        <v>0</v>
      </c>
      <c r="AO112" s="16" t="e">
        <f>'附件7学前教育普及普惠督导评估重点指标采集表（幼儿园）'!AJ113/'附件7学前教育普及普惠督导评估重点指标采集表（幼儿园）'!G113</f>
        <v>#DIV/0!</v>
      </c>
      <c r="AP112" s="16">
        <f>'附件7学前教育普及普惠督导评估重点指标采集表（幼儿园）'!AK113</f>
        <v>0</v>
      </c>
      <c r="AQ112" s="16">
        <f>'附件7学前教育普及普惠督导评估重点指标采集表（幼儿园）'!AL113</f>
        <v>0</v>
      </c>
      <c r="AR112" s="16">
        <f>'附件7学前教育普及普惠督导评估重点指标采集表（幼儿园）'!AM113</f>
        <v>0</v>
      </c>
      <c r="AS112" s="16">
        <f>'附件7学前教育普及普惠督导评估重点指标采集表（幼儿园）'!AN113</f>
        <v>0</v>
      </c>
      <c r="AT112" s="16">
        <f>'附件7学前教育普及普惠督导评估重点指标采集表（幼儿园）'!AO113</f>
        <v>0</v>
      </c>
    </row>
    <row r="113" ht="17.4" spans="1:46">
      <c r="A113" s="25">
        <v>107</v>
      </c>
      <c r="B113" s="16">
        <f>'附件7学前教育普及普惠督导评估重点指标采集表（幼儿园）'!B114</f>
        <v>0</v>
      </c>
      <c r="C113" s="16">
        <f>'附件7学前教育普及普惠督导评估重点指标采集表（幼儿园）'!C114</f>
        <v>0</v>
      </c>
      <c r="D113" s="16">
        <f>'附件7学前教育普及普惠督导评估重点指标采集表（幼儿园）'!D114</f>
        <v>0</v>
      </c>
      <c r="E113" s="16">
        <f>'附件7学前教育普及普惠督导评估重点指标采集表（幼儿园）'!E114</f>
        <v>0</v>
      </c>
      <c r="F113" s="16">
        <f>'附件7学前教育普及普惠督导评估重点指标采集表（幼儿园）'!F114</f>
        <v>0</v>
      </c>
      <c r="G113" s="16">
        <f>'附件7学前教育普及普惠督导评估重点指标采集表（幼儿园）'!G114</f>
        <v>0</v>
      </c>
      <c r="H113" s="16">
        <f>'附件7学前教育普及普惠督导评估重点指标采集表（幼儿园）'!H114</f>
        <v>0</v>
      </c>
      <c r="I113" s="16">
        <f>'附件7学前教育普及普惠督导评估重点指标采集表（幼儿园）'!I114</f>
        <v>0</v>
      </c>
      <c r="J113" s="16">
        <f>'附件7学前教育普及普惠督导评估重点指标采集表（幼儿园）'!J114</f>
        <v>0</v>
      </c>
      <c r="K113" s="26" t="e">
        <f>'附件7学前教育普及普惠督导评估重点指标采集表（幼儿园）'!H114/'附件7学前教育普及普惠督导评估重点指标采集表（幼儿园）'!G114</f>
        <v>#DIV/0!</v>
      </c>
      <c r="L113" s="16">
        <f>'附件7学前教育普及普惠督导评估重点指标采集表（幼儿园）'!K114</f>
        <v>0</v>
      </c>
      <c r="M113" s="26" t="e">
        <f>'附件7学前教育普及普惠督导评估重点指标采集表（幼儿园）'!K114/'附件7学前教育普及普惠督导评估重点指标采集表（幼儿园）'!G114</f>
        <v>#DIV/0!</v>
      </c>
      <c r="N113" s="16">
        <f>'附件7学前教育普及普惠督导评估重点指标采集表（幼儿园）'!L114</f>
        <v>0</v>
      </c>
      <c r="O113" s="16">
        <f>'附件7学前教育普及普惠督导评估重点指标采集表（幼儿园）'!M114</f>
        <v>0</v>
      </c>
      <c r="P113" s="27" t="e">
        <f>'附件7学前教育普及普惠督导评估重点指标采集表（幼儿园）'!M114/'附件7学前教育普及普惠督导评估重点指标采集表（幼儿园）'!L114*100</f>
        <v>#DIV/0!</v>
      </c>
      <c r="Q113" s="16">
        <f>'附件7学前教育普及普惠督导评估重点指标采集表（幼儿园）'!N114+'附件7学前教育普及普惠督导评估重点指标采集表（幼儿园）'!P114+'附件7学前教育普及普惠督导评估重点指标采集表（幼儿园）'!R114+'附件7学前教育普及普惠督导评估重点指标采集表（幼儿园）'!T114</f>
        <v>0</v>
      </c>
      <c r="R113" s="27" t="e">
        <f>('附件7学前教育普及普惠督导评估重点指标采集表（幼儿园）'!O114+'附件7学前教育普及普惠督导评估重点指标采集表（幼儿园）'!Q114+'附件7学前教育普及普惠督导评估重点指标采集表（幼儿园）'!S114+'附件7学前教育普及普惠督导评估重点指标采集表（幼儿园）'!U114)/Q113*100</f>
        <v>#DIV/0!</v>
      </c>
      <c r="S113" s="16">
        <f>'附件7学前教育普及普惠督导评估重点指标采集表（幼儿园）'!N114</f>
        <v>0</v>
      </c>
      <c r="T113" s="16">
        <f>'附件7学前教育普及普惠督导评估重点指标采集表（幼儿园）'!O114</f>
        <v>0</v>
      </c>
      <c r="U113" s="16">
        <f>'附件7学前教育普及普惠督导评估重点指标采集表（幼儿园）'!P114</f>
        <v>0</v>
      </c>
      <c r="V113" s="16">
        <f>'附件7学前教育普及普惠督导评估重点指标采集表（幼儿园）'!Q114</f>
        <v>0</v>
      </c>
      <c r="W113" s="16">
        <f>'附件7学前教育普及普惠督导评估重点指标采集表（幼儿园）'!R114</f>
        <v>0</v>
      </c>
      <c r="X113" s="16">
        <f>'附件7学前教育普及普惠督导评估重点指标采集表（幼儿园）'!S114</f>
        <v>0</v>
      </c>
      <c r="Y113" s="16">
        <f>'附件7学前教育普及普惠督导评估重点指标采集表（幼儿园）'!T114</f>
        <v>0</v>
      </c>
      <c r="Z113" s="16">
        <f>'附件7学前教育普及普惠督导评估重点指标采集表（幼儿园）'!U114</f>
        <v>0</v>
      </c>
      <c r="AA113" s="16">
        <f>'附件7学前教育普及普惠督导评估重点指标采集表（幼儿园）'!V114</f>
        <v>0</v>
      </c>
      <c r="AB113" s="16">
        <f>'附件7学前教育普及普惠督导评估重点指标采集表（幼儿园）'!W114</f>
        <v>0</v>
      </c>
      <c r="AC113" s="16" t="e">
        <f>'附件7学前教育普及普惠督导评估重点指标采集表（幼儿园）'!X114/'附件7学前教育普及普惠督导评估重点指标采集表（幼儿园）'!G114</f>
        <v>#DIV/0!</v>
      </c>
      <c r="AD113" s="16" t="e">
        <f>'附件7学前教育普及普惠督导评估重点指标采集表（幼儿园）'!Y114/'附件7学前教育普及普惠督导评估重点指标采集表（幼儿园）'!G114</f>
        <v>#DIV/0!</v>
      </c>
      <c r="AE113" s="16" t="e">
        <f>'附件7学前教育普及普惠督导评估重点指标采集表（幼儿园）'!Z114/'附件7学前教育普及普惠督导评估重点指标采集表（幼儿园）'!G114</f>
        <v>#DIV/0!</v>
      </c>
      <c r="AF113" s="16">
        <f>'附件7学前教育普及普惠督导评估重点指标采集表（幼儿园）'!AA114</f>
        <v>0</v>
      </c>
      <c r="AG113" s="16">
        <f>'附件7学前教育普及普惠督导评估重点指标采集表（幼儿园）'!AB114</f>
        <v>0</v>
      </c>
      <c r="AH113" s="16">
        <f>'附件7学前教育普及普惠督导评估重点指标采集表（幼儿园）'!AC114</f>
        <v>0</v>
      </c>
      <c r="AI113" s="16">
        <f>'附件7学前教育普及普惠督导评估重点指标采集表（幼儿园）'!AD114</f>
        <v>0</v>
      </c>
      <c r="AJ113" s="16">
        <f>'附件7学前教育普及普惠督导评估重点指标采集表（幼儿园）'!AE114</f>
        <v>0</v>
      </c>
      <c r="AK113" s="16">
        <f>'附件7学前教育普及普惠督导评估重点指标采集表（幼儿园）'!AF114</f>
        <v>0</v>
      </c>
      <c r="AL113" s="16">
        <f>'附件7学前教育普及普惠督导评估重点指标采集表（幼儿园）'!AG114</f>
        <v>0</v>
      </c>
      <c r="AM113" s="16">
        <f>'附件7学前教育普及普惠督导评估重点指标采集表（幼儿园）'!AH114</f>
        <v>0</v>
      </c>
      <c r="AN113" s="16">
        <f>'附件7学前教育普及普惠督导评估重点指标采集表（幼儿园）'!AI114</f>
        <v>0</v>
      </c>
      <c r="AO113" s="16" t="e">
        <f>'附件7学前教育普及普惠督导评估重点指标采集表（幼儿园）'!AJ114/'附件7学前教育普及普惠督导评估重点指标采集表（幼儿园）'!G114</f>
        <v>#DIV/0!</v>
      </c>
      <c r="AP113" s="16">
        <f>'附件7学前教育普及普惠督导评估重点指标采集表（幼儿园）'!AK114</f>
        <v>0</v>
      </c>
      <c r="AQ113" s="16">
        <f>'附件7学前教育普及普惠督导评估重点指标采集表（幼儿园）'!AL114</f>
        <v>0</v>
      </c>
      <c r="AR113" s="16">
        <f>'附件7学前教育普及普惠督导评估重点指标采集表（幼儿园）'!AM114</f>
        <v>0</v>
      </c>
      <c r="AS113" s="16">
        <f>'附件7学前教育普及普惠督导评估重点指标采集表（幼儿园）'!AN114</f>
        <v>0</v>
      </c>
      <c r="AT113" s="16">
        <f>'附件7学前教育普及普惠督导评估重点指标采集表（幼儿园）'!AO114</f>
        <v>0</v>
      </c>
    </row>
    <row r="114" ht="17.4" spans="1:46">
      <c r="A114" s="25">
        <v>108</v>
      </c>
      <c r="B114" s="16">
        <f>'附件7学前教育普及普惠督导评估重点指标采集表（幼儿园）'!B115</f>
        <v>0</v>
      </c>
      <c r="C114" s="16">
        <f>'附件7学前教育普及普惠督导评估重点指标采集表（幼儿园）'!C115</f>
        <v>0</v>
      </c>
      <c r="D114" s="16">
        <f>'附件7学前教育普及普惠督导评估重点指标采集表（幼儿园）'!D115</f>
        <v>0</v>
      </c>
      <c r="E114" s="16">
        <f>'附件7学前教育普及普惠督导评估重点指标采集表（幼儿园）'!E115</f>
        <v>0</v>
      </c>
      <c r="F114" s="16">
        <f>'附件7学前教育普及普惠督导评估重点指标采集表（幼儿园）'!F115</f>
        <v>0</v>
      </c>
      <c r="G114" s="16">
        <f>'附件7学前教育普及普惠督导评估重点指标采集表（幼儿园）'!G115</f>
        <v>0</v>
      </c>
      <c r="H114" s="16">
        <f>'附件7学前教育普及普惠督导评估重点指标采集表（幼儿园）'!H115</f>
        <v>0</v>
      </c>
      <c r="I114" s="16">
        <f>'附件7学前教育普及普惠督导评估重点指标采集表（幼儿园）'!I115</f>
        <v>0</v>
      </c>
      <c r="J114" s="16">
        <f>'附件7学前教育普及普惠督导评估重点指标采集表（幼儿园）'!J115</f>
        <v>0</v>
      </c>
      <c r="K114" s="26" t="e">
        <f>'附件7学前教育普及普惠督导评估重点指标采集表（幼儿园）'!H115/'附件7学前教育普及普惠督导评估重点指标采集表（幼儿园）'!G115</f>
        <v>#DIV/0!</v>
      </c>
      <c r="L114" s="16">
        <f>'附件7学前教育普及普惠督导评估重点指标采集表（幼儿园）'!K115</f>
        <v>0</v>
      </c>
      <c r="M114" s="26" t="e">
        <f>'附件7学前教育普及普惠督导评估重点指标采集表（幼儿园）'!K115/'附件7学前教育普及普惠督导评估重点指标采集表（幼儿园）'!G115</f>
        <v>#DIV/0!</v>
      </c>
      <c r="N114" s="16">
        <f>'附件7学前教育普及普惠督导评估重点指标采集表（幼儿园）'!L115</f>
        <v>0</v>
      </c>
      <c r="O114" s="16">
        <f>'附件7学前教育普及普惠督导评估重点指标采集表（幼儿园）'!M115</f>
        <v>0</v>
      </c>
      <c r="P114" s="27" t="e">
        <f>'附件7学前教育普及普惠督导评估重点指标采集表（幼儿园）'!M115/'附件7学前教育普及普惠督导评估重点指标采集表（幼儿园）'!L115*100</f>
        <v>#DIV/0!</v>
      </c>
      <c r="Q114" s="16">
        <f>'附件7学前教育普及普惠督导评估重点指标采集表（幼儿园）'!N115+'附件7学前教育普及普惠督导评估重点指标采集表（幼儿园）'!P115+'附件7学前教育普及普惠督导评估重点指标采集表（幼儿园）'!R115+'附件7学前教育普及普惠督导评估重点指标采集表（幼儿园）'!T115</f>
        <v>0</v>
      </c>
      <c r="R114" s="27" t="e">
        <f>('附件7学前教育普及普惠督导评估重点指标采集表（幼儿园）'!O115+'附件7学前教育普及普惠督导评估重点指标采集表（幼儿园）'!Q115+'附件7学前教育普及普惠督导评估重点指标采集表（幼儿园）'!S115+'附件7学前教育普及普惠督导评估重点指标采集表（幼儿园）'!U115)/Q114*100</f>
        <v>#DIV/0!</v>
      </c>
      <c r="S114" s="16">
        <f>'附件7学前教育普及普惠督导评估重点指标采集表（幼儿园）'!N115</f>
        <v>0</v>
      </c>
      <c r="T114" s="16">
        <f>'附件7学前教育普及普惠督导评估重点指标采集表（幼儿园）'!O115</f>
        <v>0</v>
      </c>
      <c r="U114" s="16">
        <f>'附件7学前教育普及普惠督导评估重点指标采集表（幼儿园）'!P115</f>
        <v>0</v>
      </c>
      <c r="V114" s="16">
        <f>'附件7学前教育普及普惠督导评估重点指标采集表（幼儿园）'!Q115</f>
        <v>0</v>
      </c>
      <c r="W114" s="16">
        <f>'附件7学前教育普及普惠督导评估重点指标采集表（幼儿园）'!R115</f>
        <v>0</v>
      </c>
      <c r="X114" s="16">
        <f>'附件7学前教育普及普惠督导评估重点指标采集表（幼儿园）'!S115</f>
        <v>0</v>
      </c>
      <c r="Y114" s="16">
        <f>'附件7学前教育普及普惠督导评估重点指标采集表（幼儿园）'!T115</f>
        <v>0</v>
      </c>
      <c r="Z114" s="16">
        <f>'附件7学前教育普及普惠督导评估重点指标采集表（幼儿园）'!U115</f>
        <v>0</v>
      </c>
      <c r="AA114" s="16">
        <f>'附件7学前教育普及普惠督导评估重点指标采集表（幼儿园）'!V115</f>
        <v>0</v>
      </c>
      <c r="AB114" s="16">
        <f>'附件7学前教育普及普惠督导评估重点指标采集表（幼儿园）'!W115</f>
        <v>0</v>
      </c>
      <c r="AC114" s="16" t="e">
        <f>'附件7学前教育普及普惠督导评估重点指标采集表（幼儿园）'!X115/'附件7学前教育普及普惠督导评估重点指标采集表（幼儿园）'!G115</f>
        <v>#DIV/0!</v>
      </c>
      <c r="AD114" s="16" t="e">
        <f>'附件7学前教育普及普惠督导评估重点指标采集表（幼儿园）'!Y115/'附件7学前教育普及普惠督导评估重点指标采集表（幼儿园）'!G115</f>
        <v>#DIV/0!</v>
      </c>
      <c r="AE114" s="16" t="e">
        <f>'附件7学前教育普及普惠督导评估重点指标采集表（幼儿园）'!Z115/'附件7学前教育普及普惠督导评估重点指标采集表（幼儿园）'!G115</f>
        <v>#DIV/0!</v>
      </c>
      <c r="AF114" s="16">
        <f>'附件7学前教育普及普惠督导评估重点指标采集表（幼儿园）'!AA115</f>
        <v>0</v>
      </c>
      <c r="AG114" s="16">
        <f>'附件7学前教育普及普惠督导评估重点指标采集表（幼儿园）'!AB115</f>
        <v>0</v>
      </c>
      <c r="AH114" s="16">
        <f>'附件7学前教育普及普惠督导评估重点指标采集表（幼儿园）'!AC115</f>
        <v>0</v>
      </c>
      <c r="AI114" s="16">
        <f>'附件7学前教育普及普惠督导评估重点指标采集表（幼儿园）'!AD115</f>
        <v>0</v>
      </c>
      <c r="AJ114" s="16">
        <f>'附件7学前教育普及普惠督导评估重点指标采集表（幼儿园）'!AE115</f>
        <v>0</v>
      </c>
      <c r="AK114" s="16">
        <f>'附件7学前教育普及普惠督导评估重点指标采集表（幼儿园）'!AF115</f>
        <v>0</v>
      </c>
      <c r="AL114" s="16">
        <f>'附件7学前教育普及普惠督导评估重点指标采集表（幼儿园）'!AG115</f>
        <v>0</v>
      </c>
      <c r="AM114" s="16">
        <f>'附件7学前教育普及普惠督导评估重点指标采集表（幼儿园）'!AH115</f>
        <v>0</v>
      </c>
      <c r="AN114" s="16">
        <f>'附件7学前教育普及普惠督导评估重点指标采集表（幼儿园）'!AI115</f>
        <v>0</v>
      </c>
      <c r="AO114" s="16" t="e">
        <f>'附件7学前教育普及普惠督导评估重点指标采集表（幼儿园）'!AJ115/'附件7学前教育普及普惠督导评估重点指标采集表（幼儿园）'!G115</f>
        <v>#DIV/0!</v>
      </c>
      <c r="AP114" s="16">
        <f>'附件7学前教育普及普惠督导评估重点指标采集表（幼儿园）'!AK115</f>
        <v>0</v>
      </c>
      <c r="AQ114" s="16">
        <f>'附件7学前教育普及普惠督导评估重点指标采集表（幼儿园）'!AL115</f>
        <v>0</v>
      </c>
      <c r="AR114" s="16">
        <f>'附件7学前教育普及普惠督导评估重点指标采集表（幼儿园）'!AM115</f>
        <v>0</v>
      </c>
      <c r="AS114" s="16">
        <f>'附件7学前教育普及普惠督导评估重点指标采集表（幼儿园）'!AN115</f>
        <v>0</v>
      </c>
      <c r="AT114" s="16">
        <f>'附件7学前教育普及普惠督导评估重点指标采集表（幼儿园）'!AO115</f>
        <v>0</v>
      </c>
    </row>
    <row r="115" ht="17.4" spans="1:46">
      <c r="A115" s="25">
        <v>109</v>
      </c>
      <c r="B115" s="16">
        <f>'附件7学前教育普及普惠督导评估重点指标采集表（幼儿园）'!B116</f>
        <v>0</v>
      </c>
      <c r="C115" s="16">
        <f>'附件7学前教育普及普惠督导评估重点指标采集表（幼儿园）'!C116</f>
        <v>0</v>
      </c>
      <c r="D115" s="16">
        <f>'附件7学前教育普及普惠督导评估重点指标采集表（幼儿园）'!D116</f>
        <v>0</v>
      </c>
      <c r="E115" s="16">
        <f>'附件7学前教育普及普惠督导评估重点指标采集表（幼儿园）'!E116</f>
        <v>0</v>
      </c>
      <c r="F115" s="16">
        <f>'附件7学前教育普及普惠督导评估重点指标采集表（幼儿园）'!F116</f>
        <v>0</v>
      </c>
      <c r="G115" s="16">
        <f>'附件7学前教育普及普惠督导评估重点指标采集表（幼儿园）'!G116</f>
        <v>0</v>
      </c>
      <c r="H115" s="16">
        <f>'附件7学前教育普及普惠督导评估重点指标采集表（幼儿园）'!H116</f>
        <v>0</v>
      </c>
      <c r="I115" s="16">
        <f>'附件7学前教育普及普惠督导评估重点指标采集表（幼儿园）'!I116</f>
        <v>0</v>
      </c>
      <c r="J115" s="16">
        <f>'附件7学前教育普及普惠督导评估重点指标采集表（幼儿园）'!J116</f>
        <v>0</v>
      </c>
      <c r="K115" s="26" t="e">
        <f>'附件7学前教育普及普惠督导评估重点指标采集表（幼儿园）'!H116/'附件7学前教育普及普惠督导评估重点指标采集表（幼儿园）'!G116</f>
        <v>#DIV/0!</v>
      </c>
      <c r="L115" s="16">
        <f>'附件7学前教育普及普惠督导评估重点指标采集表（幼儿园）'!K116</f>
        <v>0</v>
      </c>
      <c r="M115" s="26" t="e">
        <f>'附件7学前教育普及普惠督导评估重点指标采集表（幼儿园）'!K116/'附件7学前教育普及普惠督导评估重点指标采集表（幼儿园）'!G116</f>
        <v>#DIV/0!</v>
      </c>
      <c r="N115" s="16">
        <f>'附件7学前教育普及普惠督导评估重点指标采集表（幼儿园）'!L116</f>
        <v>0</v>
      </c>
      <c r="O115" s="16">
        <f>'附件7学前教育普及普惠督导评估重点指标采集表（幼儿园）'!M116</f>
        <v>0</v>
      </c>
      <c r="P115" s="27" t="e">
        <f>'附件7学前教育普及普惠督导评估重点指标采集表（幼儿园）'!M116/'附件7学前教育普及普惠督导评估重点指标采集表（幼儿园）'!L116*100</f>
        <v>#DIV/0!</v>
      </c>
      <c r="Q115" s="16">
        <f>'附件7学前教育普及普惠督导评估重点指标采集表（幼儿园）'!N116+'附件7学前教育普及普惠督导评估重点指标采集表（幼儿园）'!P116+'附件7学前教育普及普惠督导评估重点指标采集表（幼儿园）'!R116+'附件7学前教育普及普惠督导评估重点指标采集表（幼儿园）'!T116</f>
        <v>0</v>
      </c>
      <c r="R115" s="27" t="e">
        <f>('附件7学前教育普及普惠督导评估重点指标采集表（幼儿园）'!O116+'附件7学前教育普及普惠督导评估重点指标采集表（幼儿园）'!Q116+'附件7学前教育普及普惠督导评估重点指标采集表（幼儿园）'!S116+'附件7学前教育普及普惠督导评估重点指标采集表（幼儿园）'!U116)/Q115*100</f>
        <v>#DIV/0!</v>
      </c>
      <c r="S115" s="16">
        <f>'附件7学前教育普及普惠督导评估重点指标采集表（幼儿园）'!N116</f>
        <v>0</v>
      </c>
      <c r="T115" s="16">
        <f>'附件7学前教育普及普惠督导评估重点指标采集表（幼儿园）'!O116</f>
        <v>0</v>
      </c>
      <c r="U115" s="16">
        <f>'附件7学前教育普及普惠督导评估重点指标采集表（幼儿园）'!P116</f>
        <v>0</v>
      </c>
      <c r="V115" s="16">
        <f>'附件7学前教育普及普惠督导评估重点指标采集表（幼儿园）'!Q116</f>
        <v>0</v>
      </c>
      <c r="W115" s="16">
        <f>'附件7学前教育普及普惠督导评估重点指标采集表（幼儿园）'!R116</f>
        <v>0</v>
      </c>
      <c r="X115" s="16">
        <f>'附件7学前教育普及普惠督导评估重点指标采集表（幼儿园）'!S116</f>
        <v>0</v>
      </c>
      <c r="Y115" s="16">
        <f>'附件7学前教育普及普惠督导评估重点指标采集表（幼儿园）'!T116</f>
        <v>0</v>
      </c>
      <c r="Z115" s="16">
        <f>'附件7学前教育普及普惠督导评估重点指标采集表（幼儿园）'!U116</f>
        <v>0</v>
      </c>
      <c r="AA115" s="16">
        <f>'附件7学前教育普及普惠督导评估重点指标采集表（幼儿园）'!V116</f>
        <v>0</v>
      </c>
      <c r="AB115" s="16">
        <f>'附件7学前教育普及普惠督导评估重点指标采集表（幼儿园）'!W116</f>
        <v>0</v>
      </c>
      <c r="AC115" s="16" t="e">
        <f>'附件7学前教育普及普惠督导评估重点指标采集表（幼儿园）'!X116/'附件7学前教育普及普惠督导评估重点指标采集表（幼儿园）'!G116</f>
        <v>#DIV/0!</v>
      </c>
      <c r="AD115" s="16" t="e">
        <f>'附件7学前教育普及普惠督导评估重点指标采集表（幼儿园）'!Y116/'附件7学前教育普及普惠督导评估重点指标采集表（幼儿园）'!G116</f>
        <v>#DIV/0!</v>
      </c>
      <c r="AE115" s="16" t="e">
        <f>'附件7学前教育普及普惠督导评估重点指标采集表（幼儿园）'!Z116/'附件7学前教育普及普惠督导评估重点指标采集表（幼儿园）'!G116</f>
        <v>#DIV/0!</v>
      </c>
      <c r="AF115" s="16">
        <f>'附件7学前教育普及普惠督导评估重点指标采集表（幼儿园）'!AA116</f>
        <v>0</v>
      </c>
      <c r="AG115" s="16">
        <f>'附件7学前教育普及普惠督导评估重点指标采集表（幼儿园）'!AB116</f>
        <v>0</v>
      </c>
      <c r="AH115" s="16">
        <f>'附件7学前教育普及普惠督导评估重点指标采集表（幼儿园）'!AC116</f>
        <v>0</v>
      </c>
      <c r="AI115" s="16">
        <f>'附件7学前教育普及普惠督导评估重点指标采集表（幼儿园）'!AD116</f>
        <v>0</v>
      </c>
      <c r="AJ115" s="16">
        <f>'附件7学前教育普及普惠督导评估重点指标采集表（幼儿园）'!AE116</f>
        <v>0</v>
      </c>
      <c r="AK115" s="16">
        <f>'附件7学前教育普及普惠督导评估重点指标采集表（幼儿园）'!AF116</f>
        <v>0</v>
      </c>
      <c r="AL115" s="16">
        <f>'附件7学前教育普及普惠督导评估重点指标采集表（幼儿园）'!AG116</f>
        <v>0</v>
      </c>
      <c r="AM115" s="16">
        <f>'附件7学前教育普及普惠督导评估重点指标采集表（幼儿园）'!AH116</f>
        <v>0</v>
      </c>
      <c r="AN115" s="16">
        <f>'附件7学前教育普及普惠督导评估重点指标采集表（幼儿园）'!AI116</f>
        <v>0</v>
      </c>
      <c r="AO115" s="16" t="e">
        <f>'附件7学前教育普及普惠督导评估重点指标采集表（幼儿园）'!AJ116/'附件7学前教育普及普惠督导评估重点指标采集表（幼儿园）'!G116</f>
        <v>#DIV/0!</v>
      </c>
      <c r="AP115" s="16">
        <f>'附件7学前教育普及普惠督导评估重点指标采集表（幼儿园）'!AK116</f>
        <v>0</v>
      </c>
      <c r="AQ115" s="16">
        <f>'附件7学前教育普及普惠督导评估重点指标采集表（幼儿园）'!AL116</f>
        <v>0</v>
      </c>
      <c r="AR115" s="16">
        <f>'附件7学前教育普及普惠督导评估重点指标采集表（幼儿园）'!AM116</f>
        <v>0</v>
      </c>
      <c r="AS115" s="16">
        <f>'附件7学前教育普及普惠督导评估重点指标采集表（幼儿园）'!AN116</f>
        <v>0</v>
      </c>
      <c r="AT115" s="16">
        <f>'附件7学前教育普及普惠督导评估重点指标采集表（幼儿园）'!AO116</f>
        <v>0</v>
      </c>
    </row>
    <row r="116" ht="17.4" spans="1:46">
      <c r="A116" s="25">
        <v>110</v>
      </c>
      <c r="B116" s="16">
        <f>'附件7学前教育普及普惠督导评估重点指标采集表（幼儿园）'!B117</f>
        <v>0</v>
      </c>
      <c r="C116" s="16">
        <f>'附件7学前教育普及普惠督导评估重点指标采集表（幼儿园）'!C117</f>
        <v>0</v>
      </c>
      <c r="D116" s="16">
        <f>'附件7学前教育普及普惠督导评估重点指标采集表（幼儿园）'!D117</f>
        <v>0</v>
      </c>
      <c r="E116" s="16">
        <f>'附件7学前教育普及普惠督导评估重点指标采集表（幼儿园）'!E117</f>
        <v>0</v>
      </c>
      <c r="F116" s="16">
        <f>'附件7学前教育普及普惠督导评估重点指标采集表（幼儿园）'!F117</f>
        <v>0</v>
      </c>
      <c r="G116" s="16">
        <f>'附件7学前教育普及普惠督导评估重点指标采集表（幼儿园）'!G117</f>
        <v>0</v>
      </c>
      <c r="H116" s="16">
        <f>'附件7学前教育普及普惠督导评估重点指标采集表（幼儿园）'!H117</f>
        <v>0</v>
      </c>
      <c r="I116" s="16">
        <f>'附件7学前教育普及普惠督导评估重点指标采集表（幼儿园）'!I117</f>
        <v>0</v>
      </c>
      <c r="J116" s="16">
        <f>'附件7学前教育普及普惠督导评估重点指标采集表（幼儿园）'!J117</f>
        <v>0</v>
      </c>
      <c r="K116" s="26" t="e">
        <f>'附件7学前教育普及普惠督导评估重点指标采集表（幼儿园）'!H117/'附件7学前教育普及普惠督导评估重点指标采集表（幼儿园）'!G117</f>
        <v>#DIV/0!</v>
      </c>
      <c r="L116" s="16">
        <f>'附件7学前教育普及普惠督导评估重点指标采集表（幼儿园）'!K117</f>
        <v>0</v>
      </c>
      <c r="M116" s="26" t="e">
        <f>'附件7学前教育普及普惠督导评估重点指标采集表（幼儿园）'!K117/'附件7学前教育普及普惠督导评估重点指标采集表（幼儿园）'!G117</f>
        <v>#DIV/0!</v>
      </c>
      <c r="N116" s="16">
        <f>'附件7学前教育普及普惠督导评估重点指标采集表（幼儿园）'!L117</f>
        <v>0</v>
      </c>
      <c r="O116" s="16">
        <f>'附件7学前教育普及普惠督导评估重点指标采集表（幼儿园）'!M117</f>
        <v>0</v>
      </c>
      <c r="P116" s="27" t="e">
        <f>'附件7学前教育普及普惠督导评估重点指标采集表（幼儿园）'!M117/'附件7学前教育普及普惠督导评估重点指标采集表（幼儿园）'!L117*100</f>
        <v>#DIV/0!</v>
      </c>
      <c r="Q116" s="16">
        <f>'附件7学前教育普及普惠督导评估重点指标采集表（幼儿园）'!N117+'附件7学前教育普及普惠督导评估重点指标采集表（幼儿园）'!P117+'附件7学前教育普及普惠督导评估重点指标采集表（幼儿园）'!R117+'附件7学前教育普及普惠督导评估重点指标采集表（幼儿园）'!T117</f>
        <v>0</v>
      </c>
      <c r="R116" s="27" t="e">
        <f>('附件7学前教育普及普惠督导评估重点指标采集表（幼儿园）'!O117+'附件7学前教育普及普惠督导评估重点指标采集表（幼儿园）'!Q117+'附件7学前教育普及普惠督导评估重点指标采集表（幼儿园）'!S117+'附件7学前教育普及普惠督导评估重点指标采集表（幼儿园）'!U117)/Q116*100</f>
        <v>#DIV/0!</v>
      </c>
      <c r="S116" s="16">
        <f>'附件7学前教育普及普惠督导评估重点指标采集表（幼儿园）'!N117</f>
        <v>0</v>
      </c>
      <c r="T116" s="16">
        <f>'附件7学前教育普及普惠督导评估重点指标采集表（幼儿园）'!O117</f>
        <v>0</v>
      </c>
      <c r="U116" s="16">
        <f>'附件7学前教育普及普惠督导评估重点指标采集表（幼儿园）'!P117</f>
        <v>0</v>
      </c>
      <c r="V116" s="16">
        <f>'附件7学前教育普及普惠督导评估重点指标采集表（幼儿园）'!Q117</f>
        <v>0</v>
      </c>
      <c r="W116" s="16">
        <f>'附件7学前教育普及普惠督导评估重点指标采集表（幼儿园）'!R117</f>
        <v>0</v>
      </c>
      <c r="X116" s="16">
        <f>'附件7学前教育普及普惠督导评估重点指标采集表（幼儿园）'!S117</f>
        <v>0</v>
      </c>
      <c r="Y116" s="16">
        <f>'附件7学前教育普及普惠督导评估重点指标采集表（幼儿园）'!T117</f>
        <v>0</v>
      </c>
      <c r="Z116" s="16">
        <f>'附件7学前教育普及普惠督导评估重点指标采集表（幼儿园）'!U117</f>
        <v>0</v>
      </c>
      <c r="AA116" s="16">
        <f>'附件7学前教育普及普惠督导评估重点指标采集表（幼儿园）'!V117</f>
        <v>0</v>
      </c>
      <c r="AB116" s="16">
        <f>'附件7学前教育普及普惠督导评估重点指标采集表（幼儿园）'!W117</f>
        <v>0</v>
      </c>
      <c r="AC116" s="16" t="e">
        <f>'附件7学前教育普及普惠督导评估重点指标采集表（幼儿园）'!X117/'附件7学前教育普及普惠督导评估重点指标采集表（幼儿园）'!G117</f>
        <v>#DIV/0!</v>
      </c>
      <c r="AD116" s="16" t="e">
        <f>'附件7学前教育普及普惠督导评估重点指标采集表（幼儿园）'!Y117/'附件7学前教育普及普惠督导评估重点指标采集表（幼儿园）'!G117</f>
        <v>#DIV/0!</v>
      </c>
      <c r="AE116" s="16" t="e">
        <f>'附件7学前教育普及普惠督导评估重点指标采集表（幼儿园）'!Z117/'附件7学前教育普及普惠督导评估重点指标采集表（幼儿园）'!G117</f>
        <v>#DIV/0!</v>
      </c>
      <c r="AF116" s="16">
        <f>'附件7学前教育普及普惠督导评估重点指标采集表（幼儿园）'!AA117</f>
        <v>0</v>
      </c>
      <c r="AG116" s="16">
        <f>'附件7学前教育普及普惠督导评估重点指标采集表（幼儿园）'!AB117</f>
        <v>0</v>
      </c>
      <c r="AH116" s="16">
        <f>'附件7学前教育普及普惠督导评估重点指标采集表（幼儿园）'!AC117</f>
        <v>0</v>
      </c>
      <c r="AI116" s="16">
        <f>'附件7学前教育普及普惠督导评估重点指标采集表（幼儿园）'!AD117</f>
        <v>0</v>
      </c>
      <c r="AJ116" s="16">
        <f>'附件7学前教育普及普惠督导评估重点指标采集表（幼儿园）'!AE117</f>
        <v>0</v>
      </c>
      <c r="AK116" s="16">
        <f>'附件7学前教育普及普惠督导评估重点指标采集表（幼儿园）'!AF117</f>
        <v>0</v>
      </c>
      <c r="AL116" s="16">
        <f>'附件7学前教育普及普惠督导评估重点指标采集表（幼儿园）'!AG117</f>
        <v>0</v>
      </c>
      <c r="AM116" s="16">
        <f>'附件7学前教育普及普惠督导评估重点指标采集表（幼儿园）'!AH117</f>
        <v>0</v>
      </c>
      <c r="AN116" s="16">
        <f>'附件7学前教育普及普惠督导评估重点指标采集表（幼儿园）'!AI117</f>
        <v>0</v>
      </c>
      <c r="AO116" s="16" t="e">
        <f>'附件7学前教育普及普惠督导评估重点指标采集表（幼儿园）'!AJ117/'附件7学前教育普及普惠督导评估重点指标采集表（幼儿园）'!G117</f>
        <v>#DIV/0!</v>
      </c>
      <c r="AP116" s="16">
        <f>'附件7学前教育普及普惠督导评估重点指标采集表（幼儿园）'!AK117</f>
        <v>0</v>
      </c>
      <c r="AQ116" s="16">
        <f>'附件7学前教育普及普惠督导评估重点指标采集表（幼儿园）'!AL117</f>
        <v>0</v>
      </c>
      <c r="AR116" s="16">
        <f>'附件7学前教育普及普惠督导评估重点指标采集表（幼儿园）'!AM117</f>
        <v>0</v>
      </c>
      <c r="AS116" s="16">
        <f>'附件7学前教育普及普惠督导评估重点指标采集表（幼儿园）'!AN117</f>
        <v>0</v>
      </c>
      <c r="AT116" s="16">
        <f>'附件7学前教育普及普惠督导评估重点指标采集表（幼儿园）'!AO117</f>
        <v>0</v>
      </c>
    </row>
    <row r="117" ht="17.4" spans="1:46">
      <c r="A117" s="25">
        <v>111</v>
      </c>
      <c r="B117" s="16">
        <f>'附件7学前教育普及普惠督导评估重点指标采集表（幼儿园）'!B118</f>
        <v>0</v>
      </c>
      <c r="C117" s="16">
        <f>'附件7学前教育普及普惠督导评估重点指标采集表（幼儿园）'!C118</f>
        <v>0</v>
      </c>
      <c r="D117" s="16">
        <f>'附件7学前教育普及普惠督导评估重点指标采集表（幼儿园）'!D118</f>
        <v>0</v>
      </c>
      <c r="E117" s="16">
        <f>'附件7学前教育普及普惠督导评估重点指标采集表（幼儿园）'!E118</f>
        <v>0</v>
      </c>
      <c r="F117" s="16">
        <f>'附件7学前教育普及普惠督导评估重点指标采集表（幼儿园）'!F118</f>
        <v>0</v>
      </c>
      <c r="G117" s="16">
        <f>'附件7学前教育普及普惠督导评估重点指标采集表（幼儿园）'!G118</f>
        <v>0</v>
      </c>
      <c r="H117" s="16">
        <f>'附件7学前教育普及普惠督导评估重点指标采集表（幼儿园）'!H118</f>
        <v>0</v>
      </c>
      <c r="I117" s="16">
        <f>'附件7学前教育普及普惠督导评估重点指标采集表（幼儿园）'!I118</f>
        <v>0</v>
      </c>
      <c r="J117" s="16">
        <f>'附件7学前教育普及普惠督导评估重点指标采集表（幼儿园）'!J118</f>
        <v>0</v>
      </c>
      <c r="K117" s="26" t="e">
        <f>'附件7学前教育普及普惠督导评估重点指标采集表（幼儿园）'!H118/'附件7学前教育普及普惠督导评估重点指标采集表（幼儿园）'!G118</f>
        <v>#DIV/0!</v>
      </c>
      <c r="L117" s="16">
        <f>'附件7学前教育普及普惠督导评估重点指标采集表（幼儿园）'!K118</f>
        <v>0</v>
      </c>
      <c r="M117" s="26" t="e">
        <f>'附件7学前教育普及普惠督导评估重点指标采集表（幼儿园）'!K118/'附件7学前教育普及普惠督导评估重点指标采集表（幼儿园）'!G118</f>
        <v>#DIV/0!</v>
      </c>
      <c r="N117" s="16">
        <f>'附件7学前教育普及普惠督导评估重点指标采集表（幼儿园）'!L118</f>
        <v>0</v>
      </c>
      <c r="O117" s="16">
        <f>'附件7学前教育普及普惠督导评估重点指标采集表（幼儿园）'!M118</f>
        <v>0</v>
      </c>
      <c r="P117" s="27" t="e">
        <f>'附件7学前教育普及普惠督导评估重点指标采集表（幼儿园）'!M118/'附件7学前教育普及普惠督导评估重点指标采集表（幼儿园）'!L118*100</f>
        <v>#DIV/0!</v>
      </c>
      <c r="Q117" s="16">
        <f>'附件7学前教育普及普惠督导评估重点指标采集表（幼儿园）'!N118+'附件7学前教育普及普惠督导评估重点指标采集表（幼儿园）'!P118+'附件7学前教育普及普惠督导评估重点指标采集表（幼儿园）'!R118+'附件7学前教育普及普惠督导评估重点指标采集表（幼儿园）'!T118</f>
        <v>0</v>
      </c>
      <c r="R117" s="27" t="e">
        <f>('附件7学前教育普及普惠督导评估重点指标采集表（幼儿园）'!O118+'附件7学前教育普及普惠督导评估重点指标采集表（幼儿园）'!Q118+'附件7学前教育普及普惠督导评估重点指标采集表（幼儿园）'!S118+'附件7学前教育普及普惠督导评估重点指标采集表（幼儿园）'!U118)/Q117*100</f>
        <v>#DIV/0!</v>
      </c>
      <c r="S117" s="16">
        <f>'附件7学前教育普及普惠督导评估重点指标采集表（幼儿园）'!N118</f>
        <v>0</v>
      </c>
      <c r="T117" s="16">
        <f>'附件7学前教育普及普惠督导评估重点指标采集表（幼儿园）'!O118</f>
        <v>0</v>
      </c>
      <c r="U117" s="16">
        <f>'附件7学前教育普及普惠督导评估重点指标采集表（幼儿园）'!P118</f>
        <v>0</v>
      </c>
      <c r="V117" s="16">
        <f>'附件7学前教育普及普惠督导评估重点指标采集表（幼儿园）'!Q118</f>
        <v>0</v>
      </c>
      <c r="W117" s="16">
        <f>'附件7学前教育普及普惠督导评估重点指标采集表（幼儿园）'!R118</f>
        <v>0</v>
      </c>
      <c r="X117" s="16">
        <f>'附件7学前教育普及普惠督导评估重点指标采集表（幼儿园）'!S118</f>
        <v>0</v>
      </c>
      <c r="Y117" s="16">
        <f>'附件7学前教育普及普惠督导评估重点指标采集表（幼儿园）'!T118</f>
        <v>0</v>
      </c>
      <c r="Z117" s="16">
        <f>'附件7学前教育普及普惠督导评估重点指标采集表（幼儿园）'!U118</f>
        <v>0</v>
      </c>
      <c r="AA117" s="16">
        <f>'附件7学前教育普及普惠督导评估重点指标采集表（幼儿园）'!V118</f>
        <v>0</v>
      </c>
      <c r="AB117" s="16">
        <f>'附件7学前教育普及普惠督导评估重点指标采集表（幼儿园）'!W118</f>
        <v>0</v>
      </c>
      <c r="AC117" s="16" t="e">
        <f>'附件7学前教育普及普惠督导评估重点指标采集表（幼儿园）'!X118/'附件7学前教育普及普惠督导评估重点指标采集表（幼儿园）'!G118</f>
        <v>#DIV/0!</v>
      </c>
      <c r="AD117" s="16" t="e">
        <f>'附件7学前教育普及普惠督导评估重点指标采集表（幼儿园）'!Y118/'附件7学前教育普及普惠督导评估重点指标采集表（幼儿园）'!G118</f>
        <v>#DIV/0!</v>
      </c>
      <c r="AE117" s="16" t="e">
        <f>'附件7学前教育普及普惠督导评估重点指标采集表（幼儿园）'!Z118/'附件7学前教育普及普惠督导评估重点指标采集表（幼儿园）'!G118</f>
        <v>#DIV/0!</v>
      </c>
      <c r="AF117" s="16">
        <f>'附件7学前教育普及普惠督导评估重点指标采集表（幼儿园）'!AA118</f>
        <v>0</v>
      </c>
      <c r="AG117" s="16">
        <f>'附件7学前教育普及普惠督导评估重点指标采集表（幼儿园）'!AB118</f>
        <v>0</v>
      </c>
      <c r="AH117" s="16">
        <f>'附件7学前教育普及普惠督导评估重点指标采集表（幼儿园）'!AC118</f>
        <v>0</v>
      </c>
      <c r="AI117" s="16">
        <f>'附件7学前教育普及普惠督导评估重点指标采集表（幼儿园）'!AD118</f>
        <v>0</v>
      </c>
      <c r="AJ117" s="16">
        <f>'附件7学前教育普及普惠督导评估重点指标采集表（幼儿园）'!AE118</f>
        <v>0</v>
      </c>
      <c r="AK117" s="16">
        <f>'附件7学前教育普及普惠督导评估重点指标采集表（幼儿园）'!AF118</f>
        <v>0</v>
      </c>
      <c r="AL117" s="16">
        <f>'附件7学前教育普及普惠督导评估重点指标采集表（幼儿园）'!AG118</f>
        <v>0</v>
      </c>
      <c r="AM117" s="16">
        <f>'附件7学前教育普及普惠督导评估重点指标采集表（幼儿园）'!AH118</f>
        <v>0</v>
      </c>
      <c r="AN117" s="16">
        <f>'附件7学前教育普及普惠督导评估重点指标采集表（幼儿园）'!AI118</f>
        <v>0</v>
      </c>
      <c r="AO117" s="16" t="e">
        <f>'附件7学前教育普及普惠督导评估重点指标采集表（幼儿园）'!AJ118/'附件7学前教育普及普惠督导评估重点指标采集表（幼儿园）'!G118</f>
        <v>#DIV/0!</v>
      </c>
      <c r="AP117" s="16">
        <f>'附件7学前教育普及普惠督导评估重点指标采集表（幼儿园）'!AK118</f>
        <v>0</v>
      </c>
      <c r="AQ117" s="16">
        <f>'附件7学前教育普及普惠督导评估重点指标采集表（幼儿园）'!AL118</f>
        <v>0</v>
      </c>
      <c r="AR117" s="16">
        <f>'附件7学前教育普及普惠督导评估重点指标采集表（幼儿园）'!AM118</f>
        <v>0</v>
      </c>
      <c r="AS117" s="16">
        <f>'附件7学前教育普及普惠督导评估重点指标采集表（幼儿园）'!AN118</f>
        <v>0</v>
      </c>
      <c r="AT117" s="16">
        <f>'附件7学前教育普及普惠督导评估重点指标采集表（幼儿园）'!AO118</f>
        <v>0</v>
      </c>
    </row>
    <row r="118" ht="17.4" spans="1:46">
      <c r="A118" s="25">
        <v>112</v>
      </c>
      <c r="B118" s="16">
        <f>'附件7学前教育普及普惠督导评估重点指标采集表（幼儿园）'!B119</f>
        <v>0</v>
      </c>
      <c r="C118" s="16">
        <f>'附件7学前教育普及普惠督导评估重点指标采集表（幼儿园）'!C119</f>
        <v>0</v>
      </c>
      <c r="D118" s="16">
        <f>'附件7学前教育普及普惠督导评估重点指标采集表（幼儿园）'!D119</f>
        <v>0</v>
      </c>
      <c r="E118" s="16">
        <f>'附件7学前教育普及普惠督导评估重点指标采集表（幼儿园）'!E119</f>
        <v>0</v>
      </c>
      <c r="F118" s="16">
        <f>'附件7学前教育普及普惠督导评估重点指标采集表（幼儿园）'!F119</f>
        <v>0</v>
      </c>
      <c r="G118" s="16">
        <f>'附件7学前教育普及普惠督导评估重点指标采集表（幼儿园）'!G119</f>
        <v>0</v>
      </c>
      <c r="H118" s="16">
        <f>'附件7学前教育普及普惠督导评估重点指标采集表（幼儿园）'!H119</f>
        <v>0</v>
      </c>
      <c r="I118" s="16">
        <f>'附件7学前教育普及普惠督导评估重点指标采集表（幼儿园）'!I119</f>
        <v>0</v>
      </c>
      <c r="J118" s="16">
        <f>'附件7学前教育普及普惠督导评估重点指标采集表（幼儿园）'!J119</f>
        <v>0</v>
      </c>
      <c r="K118" s="26" t="e">
        <f>'附件7学前教育普及普惠督导评估重点指标采集表（幼儿园）'!H119/'附件7学前教育普及普惠督导评估重点指标采集表（幼儿园）'!G119</f>
        <v>#DIV/0!</v>
      </c>
      <c r="L118" s="16">
        <f>'附件7学前教育普及普惠督导评估重点指标采集表（幼儿园）'!K119</f>
        <v>0</v>
      </c>
      <c r="M118" s="26" t="e">
        <f>'附件7学前教育普及普惠督导评估重点指标采集表（幼儿园）'!K119/'附件7学前教育普及普惠督导评估重点指标采集表（幼儿园）'!G119</f>
        <v>#DIV/0!</v>
      </c>
      <c r="N118" s="16">
        <f>'附件7学前教育普及普惠督导评估重点指标采集表（幼儿园）'!L119</f>
        <v>0</v>
      </c>
      <c r="O118" s="16">
        <f>'附件7学前教育普及普惠督导评估重点指标采集表（幼儿园）'!M119</f>
        <v>0</v>
      </c>
      <c r="P118" s="27" t="e">
        <f>'附件7学前教育普及普惠督导评估重点指标采集表（幼儿园）'!M119/'附件7学前教育普及普惠督导评估重点指标采集表（幼儿园）'!L119*100</f>
        <v>#DIV/0!</v>
      </c>
      <c r="Q118" s="16">
        <f>'附件7学前教育普及普惠督导评估重点指标采集表（幼儿园）'!N119+'附件7学前教育普及普惠督导评估重点指标采集表（幼儿园）'!P119+'附件7学前教育普及普惠督导评估重点指标采集表（幼儿园）'!R119+'附件7学前教育普及普惠督导评估重点指标采集表（幼儿园）'!T119</f>
        <v>0</v>
      </c>
      <c r="R118" s="27" t="e">
        <f>('附件7学前教育普及普惠督导评估重点指标采集表（幼儿园）'!O119+'附件7学前教育普及普惠督导评估重点指标采集表（幼儿园）'!Q119+'附件7学前教育普及普惠督导评估重点指标采集表（幼儿园）'!S119+'附件7学前教育普及普惠督导评估重点指标采集表（幼儿园）'!U119)/Q118*100</f>
        <v>#DIV/0!</v>
      </c>
      <c r="S118" s="16">
        <f>'附件7学前教育普及普惠督导评估重点指标采集表（幼儿园）'!N119</f>
        <v>0</v>
      </c>
      <c r="T118" s="16">
        <f>'附件7学前教育普及普惠督导评估重点指标采集表（幼儿园）'!O119</f>
        <v>0</v>
      </c>
      <c r="U118" s="16">
        <f>'附件7学前教育普及普惠督导评估重点指标采集表（幼儿园）'!P119</f>
        <v>0</v>
      </c>
      <c r="V118" s="16">
        <f>'附件7学前教育普及普惠督导评估重点指标采集表（幼儿园）'!Q119</f>
        <v>0</v>
      </c>
      <c r="W118" s="16">
        <f>'附件7学前教育普及普惠督导评估重点指标采集表（幼儿园）'!R119</f>
        <v>0</v>
      </c>
      <c r="X118" s="16">
        <f>'附件7学前教育普及普惠督导评估重点指标采集表（幼儿园）'!S119</f>
        <v>0</v>
      </c>
      <c r="Y118" s="16">
        <f>'附件7学前教育普及普惠督导评估重点指标采集表（幼儿园）'!T119</f>
        <v>0</v>
      </c>
      <c r="Z118" s="16">
        <f>'附件7学前教育普及普惠督导评估重点指标采集表（幼儿园）'!U119</f>
        <v>0</v>
      </c>
      <c r="AA118" s="16">
        <f>'附件7学前教育普及普惠督导评估重点指标采集表（幼儿园）'!V119</f>
        <v>0</v>
      </c>
      <c r="AB118" s="16">
        <f>'附件7学前教育普及普惠督导评估重点指标采集表（幼儿园）'!W119</f>
        <v>0</v>
      </c>
      <c r="AC118" s="16" t="e">
        <f>'附件7学前教育普及普惠督导评估重点指标采集表（幼儿园）'!X119/'附件7学前教育普及普惠督导评估重点指标采集表（幼儿园）'!G119</f>
        <v>#DIV/0!</v>
      </c>
      <c r="AD118" s="16" t="e">
        <f>'附件7学前教育普及普惠督导评估重点指标采集表（幼儿园）'!Y119/'附件7学前教育普及普惠督导评估重点指标采集表（幼儿园）'!G119</f>
        <v>#DIV/0!</v>
      </c>
      <c r="AE118" s="16" t="e">
        <f>'附件7学前教育普及普惠督导评估重点指标采集表（幼儿园）'!Z119/'附件7学前教育普及普惠督导评估重点指标采集表（幼儿园）'!G119</f>
        <v>#DIV/0!</v>
      </c>
      <c r="AF118" s="16">
        <f>'附件7学前教育普及普惠督导评估重点指标采集表（幼儿园）'!AA119</f>
        <v>0</v>
      </c>
      <c r="AG118" s="16">
        <f>'附件7学前教育普及普惠督导评估重点指标采集表（幼儿园）'!AB119</f>
        <v>0</v>
      </c>
      <c r="AH118" s="16">
        <f>'附件7学前教育普及普惠督导评估重点指标采集表（幼儿园）'!AC119</f>
        <v>0</v>
      </c>
      <c r="AI118" s="16">
        <f>'附件7学前教育普及普惠督导评估重点指标采集表（幼儿园）'!AD119</f>
        <v>0</v>
      </c>
      <c r="AJ118" s="16">
        <f>'附件7学前教育普及普惠督导评估重点指标采集表（幼儿园）'!AE119</f>
        <v>0</v>
      </c>
      <c r="AK118" s="16">
        <f>'附件7学前教育普及普惠督导评估重点指标采集表（幼儿园）'!AF119</f>
        <v>0</v>
      </c>
      <c r="AL118" s="16">
        <f>'附件7学前教育普及普惠督导评估重点指标采集表（幼儿园）'!AG119</f>
        <v>0</v>
      </c>
      <c r="AM118" s="16">
        <f>'附件7学前教育普及普惠督导评估重点指标采集表（幼儿园）'!AH119</f>
        <v>0</v>
      </c>
      <c r="AN118" s="16">
        <f>'附件7学前教育普及普惠督导评估重点指标采集表（幼儿园）'!AI119</f>
        <v>0</v>
      </c>
      <c r="AO118" s="16" t="e">
        <f>'附件7学前教育普及普惠督导评估重点指标采集表（幼儿园）'!AJ119/'附件7学前教育普及普惠督导评估重点指标采集表（幼儿园）'!G119</f>
        <v>#DIV/0!</v>
      </c>
      <c r="AP118" s="16">
        <f>'附件7学前教育普及普惠督导评估重点指标采集表（幼儿园）'!AK119</f>
        <v>0</v>
      </c>
      <c r="AQ118" s="16">
        <f>'附件7学前教育普及普惠督导评估重点指标采集表（幼儿园）'!AL119</f>
        <v>0</v>
      </c>
      <c r="AR118" s="16">
        <f>'附件7学前教育普及普惠督导评估重点指标采集表（幼儿园）'!AM119</f>
        <v>0</v>
      </c>
      <c r="AS118" s="16">
        <f>'附件7学前教育普及普惠督导评估重点指标采集表（幼儿园）'!AN119</f>
        <v>0</v>
      </c>
      <c r="AT118" s="16">
        <f>'附件7学前教育普及普惠督导评估重点指标采集表（幼儿园）'!AO119</f>
        <v>0</v>
      </c>
    </row>
    <row r="119" ht="17.4" spans="1:46">
      <c r="A119" s="25">
        <v>113</v>
      </c>
      <c r="B119" s="16">
        <f>'附件7学前教育普及普惠督导评估重点指标采集表（幼儿园）'!B120</f>
        <v>0</v>
      </c>
      <c r="C119" s="16">
        <f>'附件7学前教育普及普惠督导评估重点指标采集表（幼儿园）'!C120</f>
        <v>0</v>
      </c>
      <c r="D119" s="16">
        <f>'附件7学前教育普及普惠督导评估重点指标采集表（幼儿园）'!D120</f>
        <v>0</v>
      </c>
      <c r="E119" s="16">
        <f>'附件7学前教育普及普惠督导评估重点指标采集表（幼儿园）'!E120</f>
        <v>0</v>
      </c>
      <c r="F119" s="16">
        <f>'附件7学前教育普及普惠督导评估重点指标采集表（幼儿园）'!F120</f>
        <v>0</v>
      </c>
      <c r="G119" s="16">
        <f>'附件7学前教育普及普惠督导评估重点指标采集表（幼儿园）'!G120</f>
        <v>0</v>
      </c>
      <c r="H119" s="16">
        <f>'附件7学前教育普及普惠督导评估重点指标采集表（幼儿园）'!H120</f>
        <v>0</v>
      </c>
      <c r="I119" s="16">
        <f>'附件7学前教育普及普惠督导评估重点指标采集表（幼儿园）'!I120</f>
        <v>0</v>
      </c>
      <c r="J119" s="16">
        <f>'附件7学前教育普及普惠督导评估重点指标采集表（幼儿园）'!J120</f>
        <v>0</v>
      </c>
      <c r="K119" s="26" t="e">
        <f>'附件7学前教育普及普惠督导评估重点指标采集表（幼儿园）'!H120/'附件7学前教育普及普惠督导评估重点指标采集表（幼儿园）'!G120</f>
        <v>#DIV/0!</v>
      </c>
      <c r="L119" s="16">
        <f>'附件7学前教育普及普惠督导评估重点指标采集表（幼儿园）'!K120</f>
        <v>0</v>
      </c>
      <c r="M119" s="26" t="e">
        <f>'附件7学前教育普及普惠督导评估重点指标采集表（幼儿园）'!K120/'附件7学前教育普及普惠督导评估重点指标采集表（幼儿园）'!G120</f>
        <v>#DIV/0!</v>
      </c>
      <c r="N119" s="16">
        <f>'附件7学前教育普及普惠督导评估重点指标采集表（幼儿园）'!L120</f>
        <v>0</v>
      </c>
      <c r="O119" s="16">
        <f>'附件7学前教育普及普惠督导评估重点指标采集表（幼儿园）'!M120</f>
        <v>0</v>
      </c>
      <c r="P119" s="27" t="e">
        <f>'附件7学前教育普及普惠督导评估重点指标采集表（幼儿园）'!M120/'附件7学前教育普及普惠督导评估重点指标采集表（幼儿园）'!L120*100</f>
        <v>#DIV/0!</v>
      </c>
      <c r="Q119" s="16">
        <f>'附件7学前教育普及普惠督导评估重点指标采集表（幼儿园）'!N120+'附件7学前教育普及普惠督导评估重点指标采集表（幼儿园）'!P120+'附件7学前教育普及普惠督导评估重点指标采集表（幼儿园）'!R120+'附件7学前教育普及普惠督导评估重点指标采集表（幼儿园）'!T120</f>
        <v>0</v>
      </c>
      <c r="R119" s="27" t="e">
        <f>('附件7学前教育普及普惠督导评估重点指标采集表（幼儿园）'!O120+'附件7学前教育普及普惠督导评估重点指标采集表（幼儿园）'!Q120+'附件7学前教育普及普惠督导评估重点指标采集表（幼儿园）'!S120+'附件7学前教育普及普惠督导评估重点指标采集表（幼儿园）'!U120)/Q119*100</f>
        <v>#DIV/0!</v>
      </c>
      <c r="S119" s="16">
        <f>'附件7学前教育普及普惠督导评估重点指标采集表（幼儿园）'!N120</f>
        <v>0</v>
      </c>
      <c r="T119" s="16">
        <f>'附件7学前教育普及普惠督导评估重点指标采集表（幼儿园）'!O120</f>
        <v>0</v>
      </c>
      <c r="U119" s="16">
        <f>'附件7学前教育普及普惠督导评估重点指标采集表（幼儿园）'!P120</f>
        <v>0</v>
      </c>
      <c r="V119" s="16">
        <f>'附件7学前教育普及普惠督导评估重点指标采集表（幼儿园）'!Q120</f>
        <v>0</v>
      </c>
      <c r="W119" s="16">
        <f>'附件7学前教育普及普惠督导评估重点指标采集表（幼儿园）'!R120</f>
        <v>0</v>
      </c>
      <c r="X119" s="16">
        <f>'附件7学前教育普及普惠督导评估重点指标采集表（幼儿园）'!S120</f>
        <v>0</v>
      </c>
      <c r="Y119" s="16">
        <f>'附件7学前教育普及普惠督导评估重点指标采集表（幼儿园）'!T120</f>
        <v>0</v>
      </c>
      <c r="Z119" s="16">
        <f>'附件7学前教育普及普惠督导评估重点指标采集表（幼儿园）'!U120</f>
        <v>0</v>
      </c>
      <c r="AA119" s="16">
        <f>'附件7学前教育普及普惠督导评估重点指标采集表（幼儿园）'!V120</f>
        <v>0</v>
      </c>
      <c r="AB119" s="16">
        <f>'附件7学前教育普及普惠督导评估重点指标采集表（幼儿园）'!W120</f>
        <v>0</v>
      </c>
      <c r="AC119" s="16" t="e">
        <f>'附件7学前教育普及普惠督导评估重点指标采集表（幼儿园）'!X120/'附件7学前教育普及普惠督导评估重点指标采集表（幼儿园）'!G120</f>
        <v>#DIV/0!</v>
      </c>
      <c r="AD119" s="16" t="e">
        <f>'附件7学前教育普及普惠督导评估重点指标采集表（幼儿园）'!Y120/'附件7学前教育普及普惠督导评估重点指标采集表（幼儿园）'!G120</f>
        <v>#DIV/0!</v>
      </c>
      <c r="AE119" s="16" t="e">
        <f>'附件7学前教育普及普惠督导评估重点指标采集表（幼儿园）'!Z120/'附件7学前教育普及普惠督导评估重点指标采集表（幼儿园）'!G120</f>
        <v>#DIV/0!</v>
      </c>
      <c r="AF119" s="16">
        <f>'附件7学前教育普及普惠督导评估重点指标采集表（幼儿园）'!AA120</f>
        <v>0</v>
      </c>
      <c r="AG119" s="16">
        <f>'附件7学前教育普及普惠督导评估重点指标采集表（幼儿园）'!AB120</f>
        <v>0</v>
      </c>
      <c r="AH119" s="16">
        <f>'附件7学前教育普及普惠督导评估重点指标采集表（幼儿园）'!AC120</f>
        <v>0</v>
      </c>
      <c r="AI119" s="16">
        <f>'附件7学前教育普及普惠督导评估重点指标采集表（幼儿园）'!AD120</f>
        <v>0</v>
      </c>
      <c r="AJ119" s="16">
        <f>'附件7学前教育普及普惠督导评估重点指标采集表（幼儿园）'!AE120</f>
        <v>0</v>
      </c>
      <c r="AK119" s="16">
        <f>'附件7学前教育普及普惠督导评估重点指标采集表（幼儿园）'!AF120</f>
        <v>0</v>
      </c>
      <c r="AL119" s="16">
        <f>'附件7学前教育普及普惠督导评估重点指标采集表（幼儿园）'!AG120</f>
        <v>0</v>
      </c>
      <c r="AM119" s="16">
        <f>'附件7学前教育普及普惠督导评估重点指标采集表（幼儿园）'!AH120</f>
        <v>0</v>
      </c>
      <c r="AN119" s="16">
        <f>'附件7学前教育普及普惠督导评估重点指标采集表（幼儿园）'!AI120</f>
        <v>0</v>
      </c>
      <c r="AO119" s="16" t="e">
        <f>'附件7学前教育普及普惠督导评估重点指标采集表（幼儿园）'!AJ120/'附件7学前教育普及普惠督导评估重点指标采集表（幼儿园）'!G120</f>
        <v>#DIV/0!</v>
      </c>
      <c r="AP119" s="16">
        <f>'附件7学前教育普及普惠督导评估重点指标采集表（幼儿园）'!AK120</f>
        <v>0</v>
      </c>
      <c r="AQ119" s="16">
        <f>'附件7学前教育普及普惠督导评估重点指标采集表（幼儿园）'!AL120</f>
        <v>0</v>
      </c>
      <c r="AR119" s="16">
        <f>'附件7学前教育普及普惠督导评估重点指标采集表（幼儿园）'!AM120</f>
        <v>0</v>
      </c>
      <c r="AS119" s="16">
        <f>'附件7学前教育普及普惠督导评估重点指标采集表（幼儿园）'!AN120</f>
        <v>0</v>
      </c>
      <c r="AT119" s="16">
        <f>'附件7学前教育普及普惠督导评估重点指标采集表（幼儿园）'!AO120</f>
        <v>0</v>
      </c>
    </row>
    <row r="120" ht="17.4" spans="1:46">
      <c r="A120" s="25">
        <v>114</v>
      </c>
      <c r="B120" s="16">
        <f>'附件7学前教育普及普惠督导评估重点指标采集表（幼儿园）'!B121</f>
        <v>0</v>
      </c>
      <c r="C120" s="16">
        <f>'附件7学前教育普及普惠督导评估重点指标采集表（幼儿园）'!C121</f>
        <v>0</v>
      </c>
      <c r="D120" s="16">
        <f>'附件7学前教育普及普惠督导评估重点指标采集表（幼儿园）'!D121</f>
        <v>0</v>
      </c>
      <c r="E120" s="16">
        <f>'附件7学前教育普及普惠督导评估重点指标采集表（幼儿园）'!E121</f>
        <v>0</v>
      </c>
      <c r="F120" s="16">
        <f>'附件7学前教育普及普惠督导评估重点指标采集表（幼儿园）'!F121</f>
        <v>0</v>
      </c>
      <c r="G120" s="16">
        <f>'附件7学前教育普及普惠督导评估重点指标采集表（幼儿园）'!G121</f>
        <v>0</v>
      </c>
      <c r="H120" s="16">
        <f>'附件7学前教育普及普惠督导评估重点指标采集表（幼儿园）'!H121</f>
        <v>0</v>
      </c>
      <c r="I120" s="16">
        <f>'附件7学前教育普及普惠督导评估重点指标采集表（幼儿园）'!I121</f>
        <v>0</v>
      </c>
      <c r="J120" s="16">
        <f>'附件7学前教育普及普惠督导评估重点指标采集表（幼儿园）'!J121</f>
        <v>0</v>
      </c>
      <c r="K120" s="26" t="e">
        <f>'附件7学前教育普及普惠督导评估重点指标采集表（幼儿园）'!H121/'附件7学前教育普及普惠督导评估重点指标采集表（幼儿园）'!G121</f>
        <v>#DIV/0!</v>
      </c>
      <c r="L120" s="16">
        <f>'附件7学前教育普及普惠督导评估重点指标采集表（幼儿园）'!K121</f>
        <v>0</v>
      </c>
      <c r="M120" s="26" t="e">
        <f>'附件7学前教育普及普惠督导评估重点指标采集表（幼儿园）'!K121/'附件7学前教育普及普惠督导评估重点指标采集表（幼儿园）'!G121</f>
        <v>#DIV/0!</v>
      </c>
      <c r="N120" s="16">
        <f>'附件7学前教育普及普惠督导评估重点指标采集表（幼儿园）'!L121</f>
        <v>0</v>
      </c>
      <c r="O120" s="16">
        <f>'附件7学前教育普及普惠督导评估重点指标采集表（幼儿园）'!M121</f>
        <v>0</v>
      </c>
      <c r="P120" s="27" t="e">
        <f>'附件7学前教育普及普惠督导评估重点指标采集表（幼儿园）'!M121/'附件7学前教育普及普惠督导评估重点指标采集表（幼儿园）'!L121*100</f>
        <v>#DIV/0!</v>
      </c>
      <c r="Q120" s="16">
        <f>'附件7学前教育普及普惠督导评估重点指标采集表（幼儿园）'!N121+'附件7学前教育普及普惠督导评估重点指标采集表（幼儿园）'!P121+'附件7学前教育普及普惠督导评估重点指标采集表（幼儿园）'!R121+'附件7学前教育普及普惠督导评估重点指标采集表（幼儿园）'!T121</f>
        <v>0</v>
      </c>
      <c r="R120" s="27" t="e">
        <f>('附件7学前教育普及普惠督导评估重点指标采集表（幼儿园）'!O121+'附件7学前教育普及普惠督导评估重点指标采集表（幼儿园）'!Q121+'附件7学前教育普及普惠督导评估重点指标采集表（幼儿园）'!S121+'附件7学前教育普及普惠督导评估重点指标采集表（幼儿园）'!U121)/Q120*100</f>
        <v>#DIV/0!</v>
      </c>
      <c r="S120" s="16">
        <f>'附件7学前教育普及普惠督导评估重点指标采集表（幼儿园）'!N121</f>
        <v>0</v>
      </c>
      <c r="T120" s="16">
        <f>'附件7学前教育普及普惠督导评估重点指标采集表（幼儿园）'!O121</f>
        <v>0</v>
      </c>
      <c r="U120" s="16">
        <f>'附件7学前教育普及普惠督导评估重点指标采集表（幼儿园）'!P121</f>
        <v>0</v>
      </c>
      <c r="V120" s="16">
        <f>'附件7学前教育普及普惠督导评估重点指标采集表（幼儿园）'!Q121</f>
        <v>0</v>
      </c>
      <c r="W120" s="16">
        <f>'附件7学前教育普及普惠督导评估重点指标采集表（幼儿园）'!R121</f>
        <v>0</v>
      </c>
      <c r="X120" s="16">
        <f>'附件7学前教育普及普惠督导评估重点指标采集表（幼儿园）'!S121</f>
        <v>0</v>
      </c>
      <c r="Y120" s="16">
        <f>'附件7学前教育普及普惠督导评估重点指标采集表（幼儿园）'!T121</f>
        <v>0</v>
      </c>
      <c r="Z120" s="16">
        <f>'附件7学前教育普及普惠督导评估重点指标采集表（幼儿园）'!U121</f>
        <v>0</v>
      </c>
      <c r="AA120" s="16">
        <f>'附件7学前教育普及普惠督导评估重点指标采集表（幼儿园）'!V121</f>
        <v>0</v>
      </c>
      <c r="AB120" s="16">
        <f>'附件7学前教育普及普惠督导评估重点指标采集表（幼儿园）'!W121</f>
        <v>0</v>
      </c>
      <c r="AC120" s="16" t="e">
        <f>'附件7学前教育普及普惠督导评估重点指标采集表（幼儿园）'!X121/'附件7学前教育普及普惠督导评估重点指标采集表（幼儿园）'!G121</f>
        <v>#DIV/0!</v>
      </c>
      <c r="AD120" s="16" t="e">
        <f>'附件7学前教育普及普惠督导评估重点指标采集表（幼儿园）'!Y121/'附件7学前教育普及普惠督导评估重点指标采集表（幼儿园）'!G121</f>
        <v>#DIV/0!</v>
      </c>
      <c r="AE120" s="16" t="e">
        <f>'附件7学前教育普及普惠督导评估重点指标采集表（幼儿园）'!Z121/'附件7学前教育普及普惠督导评估重点指标采集表（幼儿园）'!G121</f>
        <v>#DIV/0!</v>
      </c>
      <c r="AF120" s="16">
        <f>'附件7学前教育普及普惠督导评估重点指标采集表（幼儿园）'!AA121</f>
        <v>0</v>
      </c>
      <c r="AG120" s="16">
        <f>'附件7学前教育普及普惠督导评估重点指标采集表（幼儿园）'!AB121</f>
        <v>0</v>
      </c>
      <c r="AH120" s="16">
        <f>'附件7学前教育普及普惠督导评估重点指标采集表（幼儿园）'!AC121</f>
        <v>0</v>
      </c>
      <c r="AI120" s="16">
        <f>'附件7学前教育普及普惠督导评估重点指标采集表（幼儿园）'!AD121</f>
        <v>0</v>
      </c>
      <c r="AJ120" s="16">
        <f>'附件7学前教育普及普惠督导评估重点指标采集表（幼儿园）'!AE121</f>
        <v>0</v>
      </c>
      <c r="AK120" s="16">
        <f>'附件7学前教育普及普惠督导评估重点指标采集表（幼儿园）'!AF121</f>
        <v>0</v>
      </c>
      <c r="AL120" s="16">
        <f>'附件7学前教育普及普惠督导评估重点指标采集表（幼儿园）'!AG121</f>
        <v>0</v>
      </c>
      <c r="AM120" s="16">
        <f>'附件7学前教育普及普惠督导评估重点指标采集表（幼儿园）'!AH121</f>
        <v>0</v>
      </c>
      <c r="AN120" s="16">
        <f>'附件7学前教育普及普惠督导评估重点指标采集表（幼儿园）'!AI121</f>
        <v>0</v>
      </c>
      <c r="AO120" s="16" t="e">
        <f>'附件7学前教育普及普惠督导评估重点指标采集表（幼儿园）'!AJ121/'附件7学前教育普及普惠督导评估重点指标采集表（幼儿园）'!G121</f>
        <v>#DIV/0!</v>
      </c>
      <c r="AP120" s="16">
        <f>'附件7学前教育普及普惠督导评估重点指标采集表（幼儿园）'!AK121</f>
        <v>0</v>
      </c>
      <c r="AQ120" s="16">
        <f>'附件7学前教育普及普惠督导评估重点指标采集表（幼儿园）'!AL121</f>
        <v>0</v>
      </c>
      <c r="AR120" s="16">
        <f>'附件7学前教育普及普惠督导评估重点指标采集表（幼儿园）'!AM121</f>
        <v>0</v>
      </c>
      <c r="AS120" s="16">
        <f>'附件7学前教育普及普惠督导评估重点指标采集表（幼儿园）'!AN121</f>
        <v>0</v>
      </c>
      <c r="AT120" s="16">
        <f>'附件7学前教育普及普惠督导评估重点指标采集表（幼儿园）'!AO121</f>
        <v>0</v>
      </c>
    </row>
    <row r="121" ht="17.4" spans="1:46">
      <c r="A121" s="25">
        <v>115</v>
      </c>
      <c r="B121" s="16">
        <f>'附件7学前教育普及普惠督导评估重点指标采集表（幼儿园）'!B122</f>
        <v>0</v>
      </c>
      <c r="C121" s="16">
        <f>'附件7学前教育普及普惠督导评估重点指标采集表（幼儿园）'!C122</f>
        <v>0</v>
      </c>
      <c r="D121" s="16">
        <f>'附件7学前教育普及普惠督导评估重点指标采集表（幼儿园）'!D122</f>
        <v>0</v>
      </c>
      <c r="E121" s="16">
        <f>'附件7学前教育普及普惠督导评估重点指标采集表（幼儿园）'!E122</f>
        <v>0</v>
      </c>
      <c r="F121" s="16">
        <f>'附件7学前教育普及普惠督导评估重点指标采集表（幼儿园）'!F122</f>
        <v>0</v>
      </c>
      <c r="G121" s="16">
        <f>'附件7学前教育普及普惠督导评估重点指标采集表（幼儿园）'!G122</f>
        <v>0</v>
      </c>
      <c r="H121" s="16">
        <f>'附件7学前教育普及普惠督导评估重点指标采集表（幼儿园）'!H122</f>
        <v>0</v>
      </c>
      <c r="I121" s="16">
        <f>'附件7学前教育普及普惠督导评估重点指标采集表（幼儿园）'!I122</f>
        <v>0</v>
      </c>
      <c r="J121" s="16">
        <f>'附件7学前教育普及普惠督导评估重点指标采集表（幼儿园）'!J122</f>
        <v>0</v>
      </c>
      <c r="K121" s="26" t="e">
        <f>'附件7学前教育普及普惠督导评估重点指标采集表（幼儿园）'!H122/'附件7学前教育普及普惠督导评估重点指标采集表（幼儿园）'!G122</f>
        <v>#DIV/0!</v>
      </c>
      <c r="L121" s="16">
        <f>'附件7学前教育普及普惠督导评估重点指标采集表（幼儿园）'!K122</f>
        <v>0</v>
      </c>
      <c r="M121" s="26" t="e">
        <f>'附件7学前教育普及普惠督导评估重点指标采集表（幼儿园）'!K122/'附件7学前教育普及普惠督导评估重点指标采集表（幼儿园）'!G122</f>
        <v>#DIV/0!</v>
      </c>
      <c r="N121" s="16">
        <f>'附件7学前教育普及普惠督导评估重点指标采集表（幼儿园）'!L122</f>
        <v>0</v>
      </c>
      <c r="O121" s="16">
        <f>'附件7学前教育普及普惠督导评估重点指标采集表（幼儿园）'!M122</f>
        <v>0</v>
      </c>
      <c r="P121" s="27" t="e">
        <f>'附件7学前教育普及普惠督导评估重点指标采集表（幼儿园）'!M122/'附件7学前教育普及普惠督导评估重点指标采集表（幼儿园）'!L122*100</f>
        <v>#DIV/0!</v>
      </c>
      <c r="Q121" s="16">
        <f>'附件7学前教育普及普惠督导评估重点指标采集表（幼儿园）'!N122+'附件7学前教育普及普惠督导评估重点指标采集表（幼儿园）'!P122+'附件7学前教育普及普惠督导评估重点指标采集表（幼儿园）'!R122+'附件7学前教育普及普惠督导评估重点指标采集表（幼儿园）'!T122</f>
        <v>0</v>
      </c>
      <c r="R121" s="27" t="e">
        <f>('附件7学前教育普及普惠督导评估重点指标采集表（幼儿园）'!O122+'附件7学前教育普及普惠督导评估重点指标采集表（幼儿园）'!Q122+'附件7学前教育普及普惠督导评估重点指标采集表（幼儿园）'!S122+'附件7学前教育普及普惠督导评估重点指标采集表（幼儿园）'!U122)/Q121*100</f>
        <v>#DIV/0!</v>
      </c>
      <c r="S121" s="16">
        <f>'附件7学前教育普及普惠督导评估重点指标采集表（幼儿园）'!N122</f>
        <v>0</v>
      </c>
      <c r="T121" s="16">
        <f>'附件7学前教育普及普惠督导评估重点指标采集表（幼儿园）'!O122</f>
        <v>0</v>
      </c>
      <c r="U121" s="16">
        <f>'附件7学前教育普及普惠督导评估重点指标采集表（幼儿园）'!P122</f>
        <v>0</v>
      </c>
      <c r="V121" s="16">
        <f>'附件7学前教育普及普惠督导评估重点指标采集表（幼儿园）'!Q122</f>
        <v>0</v>
      </c>
      <c r="W121" s="16">
        <f>'附件7学前教育普及普惠督导评估重点指标采集表（幼儿园）'!R122</f>
        <v>0</v>
      </c>
      <c r="X121" s="16">
        <f>'附件7学前教育普及普惠督导评估重点指标采集表（幼儿园）'!S122</f>
        <v>0</v>
      </c>
      <c r="Y121" s="16">
        <f>'附件7学前教育普及普惠督导评估重点指标采集表（幼儿园）'!T122</f>
        <v>0</v>
      </c>
      <c r="Z121" s="16">
        <f>'附件7学前教育普及普惠督导评估重点指标采集表（幼儿园）'!U122</f>
        <v>0</v>
      </c>
      <c r="AA121" s="16">
        <f>'附件7学前教育普及普惠督导评估重点指标采集表（幼儿园）'!V122</f>
        <v>0</v>
      </c>
      <c r="AB121" s="16">
        <f>'附件7学前教育普及普惠督导评估重点指标采集表（幼儿园）'!W122</f>
        <v>0</v>
      </c>
      <c r="AC121" s="16" t="e">
        <f>'附件7学前教育普及普惠督导评估重点指标采集表（幼儿园）'!X122/'附件7学前教育普及普惠督导评估重点指标采集表（幼儿园）'!G122</f>
        <v>#DIV/0!</v>
      </c>
      <c r="AD121" s="16" t="e">
        <f>'附件7学前教育普及普惠督导评估重点指标采集表（幼儿园）'!Y122/'附件7学前教育普及普惠督导评估重点指标采集表（幼儿园）'!G122</f>
        <v>#DIV/0!</v>
      </c>
      <c r="AE121" s="16" t="e">
        <f>'附件7学前教育普及普惠督导评估重点指标采集表（幼儿园）'!Z122/'附件7学前教育普及普惠督导评估重点指标采集表（幼儿园）'!G122</f>
        <v>#DIV/0!</v>
      </c>
      <c r="AF121" s="16">
        <f>'附件7学前教育普及普惠督导评估重点指标采集表（幼儿园）'!AA122</f>
        <v>0</v>
      </c>
      <c r="AG121" s="16">
        <f>'附件7学前教育普及普惠督导评估重点指标采集表（幼儿园）'!AB122</f>
        <v>0</v>
      </c>
      <c r="AH121" s="16">
        <f>'附件7学前教育普及普惠督导评估重点指标采集表（幼儿园）'!AC122</f>
        <v>0</v>
      </c>
      <c r="AI121" s="16">
        <f>'附件7学前教育普及普惠督导评估重点指标采集表（幼儿园）'!AD122</f>
        <v>0</v>
      </c>
      <c r="AJ121" s="16">
        <f>'附件7学前教育普及普惠督导评估重点指标采集表（幼儿园）'!AE122</f>
        <v>0</v>
      </c>
      <c r="AK121" s="16">
        <f>'附件7学前教育普及普惠督导评估重点指标采集表（幼儿园）'!AF122</f>
        <v>0</v>
      </c>
      <c r="AL121" s="16">
        <f>'附件7学前教育普及普惠督导评估重点指标采集表（幼儿园）'!AG122</f>
        <v>0</v>
      </c>
      <c r="AM121" s="16">
        <f>'附件7学前教育普及普惠督导评估重点指标采集表（幼儿园）'!AH122</f>
        <v>0</v>
      </c>
      <c r="AN121" s="16">
        <f>'附件7学前教育普及普惠督导评估重点指标采集表（幼儿园）'!AI122</f>
        <v>0</v>
      </c>
      <c r="AO121" s="16" t="e">
        <f>'附件7学前教育普及普惠督导评估重点指标采集表（幼儿园）'!AJ122/'附件7学前教育普及普惠督导评估重点指标采集表（幼儿园）'!G122</f>
        <v>#DIV/0!</v>
      </c>
      <c r="AP121" s="16">
        <f>'附件7学前教育普及普惠督导评估重点指标采集表（幼儿园）'!AK122</f>
        <v>0</v>
      </c>
      <c r="AQ121" s="16">
        <f>'附件7学前教育普及普惠督导评估重点指标采集表（幼儿园）'!AL122</f>
        <v>0</v>
      </c>
      <c r="AR121" s="16">
        <f>'附件7学前教育普及普惠督导评估重点指标采集表（幼儿园）'!AM122</f>
        <v>0</v>
      </c>
      <c r="AS121" s="16">
        <f>'附件7学前教育普及普惠督导评估重点指标采集表（幼儿园）'!AN122</f>
        <v>0</v>
      </c>
      <c r="AT121" s="16">
        <f>'附件7学前教育普及普惠督导评估重点指标采集表（幼儿园）'!AO122</f>
        <v>0</v>
      </c>
    </row>
    <row r="122" ht="17.4" spans="1:46">
      <c r="A122" s="25">
        <v>116</v>
      </c>
      <c r="B122" s="16">
        <f>'附件7学前教育普及普惠督导评估重点指标采集表（幼儿园）'!B123</f>
        <v>0</v>
      </c>
      <c r="C122" s="16">
        <f>'附件7学前教育普及普惠督导评估重点指标采集表（幼儿园）'!C123</f>
        <v>0</v>
      </c>
      <c r="D122" s="16">
        <f>'附件7学前教育普及普惠督导评估重点指标采集表（幼儿园）'!D123</f>
        <v>0</v>
      </c>
      <c r="E122" s="16">
        <f>'附件7学前教育普及普惠督导评估重点指标采集表（幼儿园）'!E123</f>
        <v>0</v>
      </c>
      <c r="F122" s="16">
        <f>'附件7学前教育普及普惠督导评估重点指标采集表（幼儿园）'!F123</f>
        <v>0</v>
      </c>
      <c r="G122" s="16">
        <f>'附件7学前教育普及普惠督导评估重点指标采集表（幼儿园）'!G123</f>
        <v>0</v>
      </c>
      <c r="H122" s="16">
        <f>'附件7学前教育普及普惠督导评估重点指标采集表（幼儿园）'!H123</f>
        <v>0</v>
      </c>
      <c r="I122" s="16">
        <f>'附件7学前教育普及普惠督导评估重点指标采集表（幼儿园）'!I123</f>
        <v>0</v>
      </c>
      <c r="J122" s="16">
        <f>'附件7学前教育普及普惠督导评估重点指标采集表（幼儿园）'!J123</f>
        <v>0</v>
      </c>
      <c r="K122" s="26" t="e">
        <f>'附件7学前教育普及普惠督导评估重点指标采集表（幼儿园）'!H123/'附件7学前教育普及普惠督导评估重点指标采集表（幼儿园）'!G123</f>
        <v>#DIV/0!</v>
      </c>
      <c r="L122" s="16">
        <f>'附件7学前教育普及普惠督导评估重点指标采集表（幼儿园）'!K123</f>
        <v>0</v>
      </c>
      <c r="M122" s="26" t="e">
        <f>'附件7学前教育普及普惠督导评估重点指标采集表（幼儿园）'!K123/'附件7学前教育普及普惠督导评估重点指标采集表（幼儿园）'!G123</f>
        <v>#DIV/0!</v>
      </c>
      <c r="N122" s="16">
        <f>'附件7学前教育普及普惠督导评估重点指标采集表（幼儿园）'!L123</f>
        <v>0</v>
      </c>
      <c r="O122" s="16">
        <f>'附件7学前教育普及普惠督导评估重点指标采集表（幼儿园）'!M123</f>
        <v>0</v>
      </c>
      <c r="P122" s="27" t="e">
        <f>'附件7学前教育普及普惠督导评估重点指标采集表（幼儿园）'!M123/'附件7学前教育普及普惠督导评估重点指标采集表（幼儿园）'!L123*100</f>
        <v>#DIV/0!</v>
      </c>
      <c r="Q122" s="16">
        <f>'附件7学前教育普及普惠督导评估重点指标采集表（幼儿园）'!N123+'附件7学前教育普及普惠督导评估重点指标采集表（幼儿园）'!P123+'附件7学前教育普及普惠督导评估重点指标采集表（幼儿园）'!R123+'附件7学前教育普及普惠督导评估重点指标采集表（幼儿园）'!T123</f>
        <v>0</v>
      </c>
      <c r="R122" s="27" t="e">
        <f>('附件7学前教育普及普惠督导评估重点指标采集表（幼儿园）'!O123+'附件7学前教育普及普惠督导评估重点指标采集表（幼儿园）'!Q123+'附件7学前教育普及普惠督导评估重点指标采集表（幼儿园）'!S123+'附件7学前教育普及普惠督导评估重点指标采集表（幼儿园）'!U123)/Q122*100</f>
        <v>#DIV/0!</v>
      </c>
      <c r="S122" s="16">
        <f>'附件7学前教育普及普惠督导评估重点指标采集表（幼儿园）'!N123</f>
        <v>0</v>
      </c>
      <c r="T122" s="16">
        <f>'附件7学前教育普及普惠督导评估重点指标采集表（幼儿园）'!O123</f>
        <v>0</v>
      </c>
      <c r="U122" s="16">
        <f>'附件7学前教育普及普惠督导评估重点指标采集表（幼儿园）'!P123</f>
        <v>0</v>
      </c>
      <c r="V122" s="16">
        <f>'附件7学前教育普及普惠督导评估重点指标采集表（幼儿园）'!Q123</f>
        <v>0</v>
      </c>
      <c r="W122" s="16">
        <f>'附件7学前教育普及普惠督导评估重点指标采集表（幼儿园）'!R123</f>
        <v>0</v>
      </c>
      <c r="X122" s="16">
        <f>'附件7学前教育普及普惠督导评估重点指标采集表（幼儿园）'!S123</f>
        <v>0</v>
      </c>
      <c r="Y122" s="16">
        <f>'附件7学前教育普及普惠督导评估重点指标采集表（幼儿园）'!T123</f>
        <v>0</v>
      </c>
      <c r="Z122" s="16">
        <f>'附件7学前教育普及普惠督导评估重点指标采集表（幼儿园）'!U123</f>
        <v>0</v>
      </c>
      <c r="AA122" s="16">
        <f>'附件7学前教育普及普惠督导评估重点指标采集表（幼儿园）'!V123</f>
        <v>0</v>
      </c>
      <c r="AB122" s="16">
        <f>'附件7学前教育普及普惠督导评估重点指标采集表（幼儿园）'!W123</f>
        <v>0</v>
      </c>
      <c r="AC122" s="16" t="e">
        <f>'附件7学前教育普及普惠督导评估重点指标采集表（幼儿园）'!X123/'附件7学前教育普及普惠督导评估重点指标采集表（幼儿园）'!G123</f>
        <v>#DIV/0!</v>
      </c>
      <c r="AD122" s="16" t="e">
        <f>'附件7学前教育普及普惠督导评估重点指标采集表（幼儿园）'!Y123/'附件7学前教育普及普惠督导评估重点指标采集表（幼儿园）'!G123</f>
        <v>#DIV/0!</v>
      </c>
      <c r="AE122" s="16" t="e">
        <f>'附件7学前教育普及普惠督导评估重点指标采集表（幼儿园）'!Z123/'附件7学前教育普及普惠督导评估重点指标采集表（幼儿园）'!G123</f>
        <v>#DIV/0!</v>
      </c>
      <c r="AF122" s="16">
        <f>'附件7学前教育普及普惠督导评估重点指标采集表（幼儿园）'!AA123</f>
        <v>0</v>
      </c>
      <c r="AG122" s="16">
        <f>'附件7学前教育普及普惠督导评估重点指标采集表（幼儿园）'!AB123</f>
        <v>0</v>
      </c>
      <c r="AH122" s="16">
        <f>'附件7学前教育普及普惠督导评估重点指标采集表（幼儿园）'!AC123</f>
        <v>0</v>
      </c>
      <c r="AI122" s="16">
        <f>'附件7学前教育普及普惠督导评估重点指标采集表（幼儿园）'!AD123</f>
        <v>0</v>
      </c>
      <c r="AJ122" s="16">
        <f>'附件7学前教育普及普惠督导评估重点指标采集表（幼儿园）'!AE123</f>
        <v>0</v>
      </c>
      <c r="AK122" s="16">
        <f>'附件7学前教育普及普惠督导评估重点指标采集表（幼儿园）'!AF123</f>
        <v>0</v>
      </c>
      <c r="AL122" s="16">
        <f>'附件7学前教育普及普惠督导评估重点指标采集表（幼儿园）'!AG123</f>
        <v>0</v>
      </c>
      <c r="AM122" s="16">
        <f>'附件7学前教育普及普惠督导评估重点指标采集表（幼儿园）'!AH123</f>
        <v>0</v>
      </c>
      <c r="AN122" s="16">
        <f>'附件7学前教育普及普惠督导评估重点指标采集表（幼儿园）'!AI123</f>
        <v>0</v>
      </c>
      <c r="AO122" s="16" t="e">
        <f>'附件7学前教育普及普惠督导评估重点指标采集表（幼儿园）'!AJ123/'附件7学前教育普及普惠督导评估重点指标采集表（幼儿园）'!G123</f>
        <v>#DIV/0!</v>
      </c>
      <c r="AP122" s="16">
        <f>'附件7学前教育普及普惠督导评估重点指标采集表（幼儿园）'!AK123</f>
        <v>0</v>
      </c>
      <c r="AQ122" s="16">
        <f>'附件7学前教育普及普惠督导评估重点指标采集表（幼儿园）'!AL123</f>
        <v>0</v>
      </c>
      <c r="AR122" s="16">
        <f>'附件7学前教育普及普惠督导评估重点指标采集表（幼儿园）'!AM123</f>
        <v>0</v>
      </c>
      <c r="AS122" s="16">
        <f>'附件7学前教育普及普惠督导评估重点指标采集表（幼儿园）'!AN123</f>
        <v>0</v>
      </c>
      <c r="AT122" s="16">
        <f>'附件7学前教育普及普惠督导评估重点指标采集表（幼儿园）'!AO123</f>
        <v>0</v>
      </c>
    </row>
    <row r="123" ht="17.4" spans="1:46">
      <c r="A123" s="25">
        <v>117</v>
      </c>
      <c r="B123" s="16">
        <f>'附件7学前教育普及普惠督导评估重点指标采集表（幼儿园）'!B124</f>
        <v>0</v>
      </c>
      <c r="C123" s="16">
        <f>'附件7学前教育普及普惠督导评估重点指标采集表（幼儿园）'!C124</f>
        <v>0</v>
      </c>
      <c r="D123" s="16">
        <f>'附件7学前教育普及普惠督导评估重点指标采集表（幼儿园）'!D124</f>
        <v>0</v>
      </c>
      <c r="E123" s="16">
        <f>'附件7学前教育普及普惠督导评估重点指标采集表（幼儿园）'!E124</f>
        <v>0</v>
      </c>
      <c r="F123" s="16">
        <f>'附件7学前教育普及普惠督导评估重点指标采集表（幼儿园）'!F124</f>
        <v>0</v>
      </c>
      <c r="G123" s="16">
        <f>'附件7学前教育普及普惠督导评估重点指标采集表（幼儿园）'!G124</f>
        <v>0</v>
      </c>
      <c r="H123" s="16">
        <f>'附件7学前教育普及普惠督导评估重点指标采集表（幼儿园）'!H124</f>
        <v>0</v>
      </c>
      <c r="I123" s="16">
        <f>'附件7学前教育普及普惠督导评估重点指标采集表（幼儿园）'!I124</f>
        <v>0</v>
      </c>
      <c r="J123" s="16">
        <f>'附件7学前教育普及普惠督导评估重点指标采集表（幼儿园）'!J124</f>
        <v>0</v>
      </c>
      <c r="K123" s="26" t="e">
        <f>'附件7学前教育普及普惠督导评估重点指标采集表（幼儿园）'!H124/'附件7学前教育普及普惠督导评估重点指标采集表（幼儿园）'!G124</f>
        <v>#DIV/0!</v>
      </c>
      <c r="L123" s="16">
        <f>'附件7学前教育普及普惠督导评估重点指标采集表（幼儿园）'!K124</f>
        <v>0</v>
      </c>
      <c r="M123" s="26" t="e">
        <f>'附件7学前教育普及普惠督导评估重点指标采集表（幼儿园）'!K124/'附件7学前教育普及普惠督导评估重点指标采集表（幼儿园）'!G124</f>
        <v>#DIV/0!</v>
      </c>
      <c r="N123" s="16">
        <f>'附件7学前教育普及普惠督导评估重点指标采集表（幼儿园）'!L124</f>
        <v>0</v>
      </c>
      <c r="O123" s="16">
        <f>'附件7学前教育普及普惠督导评估重点指标采集表（幼儿园）'!M124</f>
        <v>0</v>
      </c>
      <c r="P123" s="27" t="e">
        <f>'附件7学前教育普及普惠督导评估重点指标采集表（幼儿园）'!M124/'附件7学前教育普及普惠督导评估重点指标采集表（幼儿园）'!L124*100</f>
        <v>#DIV/0!</v>
      </c>
      <c r="Q123" s="16">
        <f>'附件7学前教育普及普惠督导评估重点指标采集表（幼儿园）'!N124+'附件7学前教育普及普惠督导评估重点指标采集表（幼儿园）'!P124+'附件7学前教育普及普惠督导评估重点指标采集表（幼儿园）'!R124+'附件7学前教育普及普惠督导评估重点指标采集表（幼儿园）'!T124</f>
        <v>0</v>
      </c>
      <c r="R123" s="27" t="e">
        <f>('附件7学前教育普及普惠督导评估重点指标采集表（幼儿园）'!O124+'附件7学前教育普及普惠督导评估重点指标采集表（幼儿园）'!Q124+'附件7学前教育普及普惠督导评估重点指标采集表（幼儿园）'!S124+'附件7学前教育普及普惠督导评估重点指标采集表（幼儿园）'!U124)/Q123*100</f>
        <v>#DIV/0!</v>
      </c>
      <c r="S123" s="16">
        <f>'附件7学前教育普及普惠督导评估重点指标采集表（幼儿园）'!N124</f>
        <v>0</v>
      </c>
      <c r="T123" s="16">
        <f>'附件7学前教育普及普惠督导评估重点指标采集表（幼儿园）'!O124</f>
        <v>0</v>
      </c>
      <c r="U123" s="16">
        <f>'附件7学前教育普及普惠督导评估重点指标采集表（幼儿园）'!P124</f>
        <v>0</v>
      </c>
      <c r="V123" s="16">
        <f>'附件7学前教育普及普惠督导评估重点指标采集表（幼儿园）'!Q124</f>
        <v>0</v>
      </c>
      <c r="W123" s="16">
        <f>'附件7学前教育普及普惠督导评估重点指标采集表（幼儿园）'!R124</f>
        <v>0</v>
      </c>
      <c r="X123" s="16">
        <f>'附件7学前教育普及普惠督导评估重点指标采集表（幼儿园）'!S124</f>
        <v>0</v>
      </c>
      <c r="Y123" s="16">
        <f>'附件7学前教育普及普惠督导评估重点指标采集表（幼儿园）'!T124</f>
        <v>0</v>
      </c>
      <c r="Z123" s="16">
        <f>'附件7学前教育普及普惠督导评估重点指标采集表（幼儿园）'!U124</f>
        <v>0</v>
      </c>
      <c r="AA123" s="16">
        <f>'附件7学前教育普及普惠督导评估重点指标采集表（幼儿园）'!V124</f>
        <v>0</v>
      </c>
      <c r="AB123" s="16">
        <f>'附件7学前教育普及普惠督导评估重点指标采集表（幼儿园）'!W124</f>
        <v>0</v>
      </c>
      <c r="AC123" s="16" t="e">
        <f>'附件7学前教育普及普惠督导评估重点指标采集表（幼儿园）'!X124/'附件7学前教育普及普惠督导评估重点指标采集表（幼儿园）'!G124</f>
        <v>#DIV/0!</v>
      </c>
      <c r="AD123" s="16" t="e">
        <f>'附件7学前教育普及普惠督导评估重点指标采集表（幼儿园）'!Y124/'附件7学前教育普及普惠督导评估重点指标采集表（幼儿园）'!G124</f>
        <v>#DIV/0!</v>
      </c>
      <c r="AE123" s="16" t="e">
        <f>'附件7学前教育普及普惠督导评估重点指标采集表（幼儿园）'!Z124/'附件7学前教育普及普惠督导评估重点指标采集表（幼儿园）'!G124</f>
        <v>#DIV/0!</v>
      </c>
      <c r="AF123" s="16">
        <f>'附件7学前教育普及普惠督导评估重点指标采集表（幼儿园）'!AA124</f>
        <v>0</v>
      </c>
      <c r="AG123" s="16">
        <f>'附件7学前教育普及普惠督导评估重点指标采集表（幼儿园）'!AB124</f>
        <v>0</v>
      </c>
      <c r="AH123" s="16">
        <f>'附件7学前教育普及普惠督导评估重点指标采集表（幼儿园）'!AC124</f>
        <v>0</v>
      </c>
      <c r="AI123" s="16">
        <f>'附件7学前教育普及普惠督导评估重点指标采集表（幼儿园）'!AD124</f>
        <v>0</v>
      </c>
      <c r="AJ123" s="16">
        <f>'附件7学前教育普及普惠督导评估重点指标采集表（幼儿园）'!AE124</f>
        <v>0</v>
      </c>
      <c r="AK123" s="16">
        <f>'附件7学前教育普及普惠督导评估重点指标采集表（幼儿园）'!AF124</f>
        <v>0</v>
      </c>
      <c r="AL123" s="16">
        <f>'附件7学前教育普及普惠督导评估重点指标采集表（幼儿园）'!AG124</f>
        <v>0</v>
      </c>
      <c r="AM123" s="16">
        <f>'附件7学前教育普及普惠督导评估重点指标采集表（幼儿园）'!AH124</f>
        <v>0</v>
      </c>
      <c r="AN123" s="16">
        <f>'附件7学前教育普及普惠督导评估重点指标采集表（幼儿园）'!AI124</f>
        <v>0</v>
      </c>
      <c r="AO123" s="16" t="e">
        <f>'附件7学前教育普及普惠督导评估重点指标采集表（幼儿园）'!AJ124/'附件7学前教育普及普惠督导评估重点指标采集表（幼儿园）'!G124</f>
        <v>#DIV/0!</v>
      </c>
      <c r="AP123" s="16">
        <f>'附件7学前教育普及普惠督导评估重点指标采集表（幼儿园）'!AK124</f>
        <v>0</v>
      </c>
      <c r="AQ123" s="16">
        <f>'附件7学前教育普及普惠督导评估重点指标采集表（幼儿园）'!AL124</f>
        <v>0</v>
      </c>
      <c r="AR123" s="16">
        <f>'附件7学前教育普及普惠督导评估重点指标采集表（幼儿园）'!AM124</f>
        <v>0</v>
      </c>
      <c r="AS123" s="16">
        <f>'附件7学前教育普及普惠督导评估重点指标采集表（幼儿园）'!AN124</f>
        <v>0</v>
      </c>
      <c r="AT123" s="16">
        <f>'附件7学前教育普及普惠督导评估重点指标采集表（幼儿园）'!AO124</f>
        <v>0</v>
      </c>
    </row>
    <row r="124" ht="17.4" spans="1:46">
      <c r="A124" s="25">
        <v>118</v>
      </c>
      <c r="B124" s="16">
        <f>'附件7学前教育普及普惠督导评估重点指标采集表（幼儿园）'!B125</f>
        <v>0</v>
      </c>
      <c r="C124" s="16">
        <f>'附件7学前教育普及普惠督导评估重点指标采集表（幼儿园）'!C125</f>
        <v>0</v>
      </c>
      <c r="D124" s="16">
        <f>'附件7学前教育普及普惠督导评估重点指标采集表（幼儿园）'!D125</f>
        <v>0</v>
      </c>
      <c r="E124" s="16">
        <f>'附件7学前教育普及普惠督导评估重点指标采集表（幼儿园）'!E125</f>
        <v>0</v>
      </c>
      <c r="F124" s="16">
        <f>'附件7学前教育普及普惠督导评估重点指标采集表（幼儿园）'!F125</f>
        <v>0</v>
      </c>
      <c r="G124" s="16">
        <f>'附件7学前教育普及普惠督导评估重点指标采集表（幼儿园）'!G125</f>
        <v>0</v>
      </c>
      <c r="H124" s="16">
        <f>'附件7学前教育普及普惠督导评估重点指标采集表（幼儿园）'!H125</f>
        <v>0</v>
      </c>
      <c r="I124" s="16">
        <f>'附件7学前教育普及普惠督导评估重点指标采集表（幼儿园）'!I125</f>
        <v>0</v>
      </c>
      <c r="J124" s="16">
        <f>'附件7学前教育普及普惠督导评估重点指标采集表（幼儿园）'!J125</f>
        <v>0</v>
      </c>
      <c r="K124" s="26" t="e">
        <f>'附件7学前教育普及普惠督导评估重点指标采集表（幼儿园）'!H125/'附件7学前教育普及普惠督导评估重点指标采集表（幼儿园）'!G125</f>
        <v>#DIV/0!</v>
      </c>
      <c r="L124" s="16">
        <f>'附件7学前教育普及普惠督导评估重点指标采集表（幼儿园）'!K125</f>
        <v>0</v>
      </c>
      <c r="M124" s="26" t="e">
        <f>'附件7学前教育普及普惠督导评估重点指标采集表（幼儿园）'!K125/'附件7学前教育普及普惠督导评估重点指标采集表（幼儿园）'!G125</f>
        <v>#DIV/0!</v>
      </c>
      <c r="N124" s="16">
        <f>'附件7学前教育普及普惠督导评估重点指标采集表（幼儿园）'!L125</f>
        <v>0</v>
      </c>
      <c r="O124" s="16">
        <f>'附件7学前教育普及普惠督导评估重点指标采集表（幼儿园）'!M125</f>
        <v>0</v>
      </c>
      <c r="P124" s="27" t="e">
        <f>'附件7学前教育普及普惠督导评估重点指标采集表（幼儿园）'!M125/'附件7学前教育普及普惠督导评估重点指标采集表（幼儿园）'!L125*100</f>
        <v>#DIV/0!</v>
      </c>
      <c r="Q124" s="16">
        <f>'附件7学前教育普及普惠督导评估重点指标采集表（幼儿园）'!N125+'附件7学前教育普及普惠督导评估重点指标采集表（幼儿园）'!P125+'附件7学前教育普及普惠督导评估重点指标采集表（幼儿园）'!R125+'附件7学前教育普及普惠督导评估重点指标采集表（幼儿园）'!T125</f>
        <v>0</v>
      </c>
      <c r="R124" s="27" t="e">
        <f>('附件7学前教育普及普惠督导评估重点指标采集表（幼儿园）'!O125+'附件7学前教育普及普惠督导评估重点指标采集表（幼儿园）'!Q125+'附件7学前教育普及普惠督导评估重点指标采集表（幼儿园）'!S125+'附件7学前教育普及普惠督导评估重点指标采集表（幼儿园）'!U125)/Q124*100</f>
        <v>#DIV/0!</v>
      </c>
      <c r="S124" s="16">
        <f>'附件7学前教育普及普惠督导评估重点指标采集表（幼儿园）'!N125</f>
        <v>0</v>
      </c>
      <c r="T124" s="16">
        <f>'附件7学前教育普及普惠督导评估重点指标采集表（幼儿园）'!O125</f>
        <v>0</v>
      </c>
      <c r="U124" s="16">
        <f>'附件7学前教育普及普惠督导评估重点指标采集表（幼儿园）'!P125</f>
        <v>0</v>
      </c>
      <c r="V124" s="16">
        <f>'附件7学前教育普及普惠督导评估重点指标采集表（幼儿园）'!Q125</f>
        <v>0</v>
      </c>
      <c r="W124" s="16">
        <f>'附件7学前教育普及普惠督导评估重点指标采集表（幼儿园）'!R125</f>
        <v>0</v>
      </c>
      <c r="X124" s="16">
        <f>'附件7学前教育普及普惠督导评估重点指标采集表（幼儿园）'!S125</f>
        <v>0</v>
      </c>
      <c r="Y124" s="16">
        <f>'附件7学前教育普及普惠督导评估重点指标采集表（幼儿园）'!T125</f>
        <v>0</v>
      </c>
      <c r="Z124" s="16">
        <f>'附件7学前教育普及普惠督导评估重点指标采集表（幼儿园）'!U125</f>
        <v>0</v>
      </c>
      <c r="AA124" s="16">
        <f>'附件7学前教育普及普惠督导评估重点指标采集表（幼儿园）'!V125</f>
        <v>0</v>
      </c>
      <c r="AB124" s="16">
        <f>'附件7学前教育普及普惠督导评估重点指标采集表（幼儿园）'!W125</f>
        <v>0</v>
      </c>
      <c r="AC124" s="16" t="e">
        <f>'附件7学前教育普及普惠督导评估重点指标采集表（幼儿园）'!X125/'附件7学前教育普及普惠督导评估重点指标采集表（幼儿园）'!G125</f>
        <v>#DIV/0!</v>
      </c>
      <c r="AD124" s="16" t="e">
        <f>'附件7学前教育普及普惠督导评估重点指标采集表（幼儿园）'!Y125/'附件7学前教育普及普惠督导评估重点指标采集表（幼儿园）'!G125</f>
        <v>#DIV/0!</v>
      </c>
      <c r="AE124" s="16" t="e">
        <f>'附件7学前教育普及普惠督导评估重点指标采集表（幼儿园）'!Z125/'附件7学前教育普及普惠督导评估重点指标采集表（幼儿园）'!G125</f>
        <v>#DIV/0!</v>
      </c>
      <c r="AF124" s="16">
        <f>'附件7学前教育普及普惠督导评估重点指标采集表（幼儿园）'!AA125</f>
        <v>0</v>
      </c>
      <c r="AG124" s="16">
        <f>'附件7学前教育普及普惠督导评估重点指标采集表（幼儿园）'!AB125</f>
        <v>0</v>
      </c>
      <c r="AH124" s="16">
        <f>'附件7学前教育普及普惠督导评估重点指标采集表（幼儿园）'!AC125</f>
        <v>0</v>
      </c>
      <c r="AI124" s="16">
        <f>'附件7学前教育普及普惠督导评估重点指标采集表（幼儿园）'!AD125</f>
        <v>0</v>
      </c>
      <c r="AJ124" s="16">
        <f>'附件7学前教育普及普惠督导评估重点指标采集表（幼儿园）'!AE125</f>
        <v>0</v>
      </c>
      <c r="AK124" s="16">
        <f>'附件7学前教育普及普惠督导评估重点指标采集表（幼儿园）'!AF125</f>
        <v>0</v>
      </c>
      <c r="AL124" s="16">
        <f>'附件7学前教育普及普惠督导评估重点指标采集表（幼儿园）'!AG125</f>
        <v>0</v>
      </c>
      <c r="AM124" s="16">
        <f>'附件7学前教育普及普惠督导评估重点指标采集表（幼儿园）'!AH125</f>
        <v>0</v>
      </c>
      <c r="AN124" s="16">
        <f>'附件7学前教育普及普惠督导评估重点指标采集表（幼儿园）'!AI125</f>
        <v>0</v>
      </c>
      <c r="AO124" s="16" t="e">
        <f>'附件7学前教育普及普惠督导评估重点指标采集表（幼儿园）'!AJ125/'附件7学前教育普及普惠督导评估重点指标采集表（幼儿园）'!G125</f>
        <v>#DIV/0!</v>
      </c>
      <c r="AP124" s="16">
        <f>'附件7学前教育普及普惠督导评估重点指标采集表（幼儿园）'!AK125</f>
        <v>0</v>
      </c>
      <c r="AQ124" s="16">
        <f>'附件7学前教育普及普惠督导评估重点指标采集表（幼儿园）'!AL125</f>
        <v>0</v>
      </c>
      <c r="AR124" s="16">
        <f>'附件7学前教育普及普惠督导评估重点指标采集表（幼儿园）'!AM125</f>
        <v>0</v>
      </c>
      <c r="AS124" s="16">
        <f>'附件7学前教育普及普惠督导评估重点指标采集表（幼儿园）'!AN125</f>
        <v>0</v>
      </c>
      <c r="AT124" s="16">
        <f>'附件7学前教育普及普惠督导评估重点指标采集表（幼儿园）'!AO125</f>
        <v>0</v>
      </c>
    </row>
    <row r="125" ht="17.4" spans="1:46">
      <c r="A125" s="25">
        <v>119</v>
      </c>
      <c r="B125" s="16">
        <f>'附件7学前教育普及普惠督导评估重点指标采集表（幼儿园）'!B126</f>
        <v>0</v>
      </c>
      <c r="C125" s="16">
        <f>'附件7学前教育普及普惠督导评估重点指标采集表（幼儿园）'!C126</f>
        <v>0</v>
      </c>
      <c r="D125" s="16">
        <f>'附件7学前教育普及普惠督导评估重点指标采集表（幼儿园）'!D126</f>
        <v>0</v>
      </c>
      <c r="E125" s="16">
        <f>'附件7学前教育普及普惠督导评估重点指标采集表（幼儿园）'!E126</f>
        <v>0</v>
      </c>
      <c r="F125" s="16">
        <f>'附件7学前教育普及普惠督导评估重点指标采集表（幼儿园）'!F126</f>
        <v>0</v>
      </c>
      <c r="G125" s="16">
        <f>'附件7学前教育普及普惠督导评估重点指标采集表（幼儿园）'!G126</f>
        <v>0</v>
      </c>
      <c r="H125" s="16">
        <f>'附件7学前教育普及普惠督导评估重点指标采集表（幼儿园）'!H126</f>
        <v>0</v>
      </c>
      <c r="I125" s="16">
        <f>'附件7学前教育普及普惠督导评估重点指标采集表（幼儿园）'!I126</f>
        <v>0</v>
      </c>
      <c r="J125" s="16">
        <f>'附件7学前教育普及普惠督导评估重点指标采集表（幼儿园）'!J126</f>
        <v>0</v>
      </c>
      <c r="K125" s="26" t="e">
        <f>'附件7学前教育普及普惠督导评估重点指标采集表（幼儿园）'!H126/'附件7学前教育普及普惠督导评估重点指标采集表（幼儿园）'!G126</f>
        <v>#DIV/0!</v>
      </c>
      <c r="L125" s="16">
        <f>'附件7学前教育普及普惠督导评估重点指标采集表（幼儿园）'!K126</f>
        <v>0</v>
      </c>
      <c r="M125" s="26" t="e">
        <f>'附件7学前教育普及普惠督导评估重点指标采集表（幼儿园）'!K126/'附件7学前教育普及普惠督导评估重点指标采集表（幼儿园）'!G126</f>
        <v>#DIV/0!</v>
      </c>
      <c r="N125" s="16">
        <f>'附件7学前教育普及普惠督导评估重点指标采集表（幼儿园）'!L126</f>
        <v>0</v>
      </c>
      <c r="O125" s="16">
        <f>'附件7学前教育普及普惠督导评估重点指标采集表（幼儿园）'!M126</f>
        <v>0</v>
      </c>
      <c r="P125" s="27" t="e">
        <f>'附件7学前教育普及普惠督导评估重点指标采集表（幼儿园）'!M126/'附件7学前教育普及普惠督导评估重点指标采集表（幼儿园）'!L126*100</f>
        <v>#DIV/0!</v>
      </c>
      <c r="Q125" s="16">
        <f>'附件7学前教育普及普惠督导评估重点指标采集表（幼儿园）'!N126+'附件7学前教育普及普惠督导评估重点指标采集表（幼儿园）'!P126+'附件7学前教育普及普惠督导评估重点指标采集表（幼儿园）'!R126+'附件7学前教育普及普惠督导评估重点指标采集表（幼儿园）'!T126</f>
        <v>0</v>
      </c>
      <c r="R125" s="27" t="e">
        <f>('附件7学前教育普及普惠督导评估重点指标采集表（幼儿园）'!O126+'附件7学前教育普及普惠督导评估重点指标采集表（幼儿园）'!Q126+'附件7学前教育普及普惠督导评估重点指标采集表（幼儿园）'!S126+'附件7学前教育普及普惠督导评估重点指标采集表（幼儿园）'!U126)/Q125*100</f>
        <v>#DIV/0!</v>
      </c>
      <c r="S125" s="16">
        <f>'附件7学前教育普及普惠督导评估重点指标采集表（幼儿园）'!N126</f>
        <v>0</v>
      </c>
      <c r="T125" s="16">
        <f>'附件7学前教育普及普惠督导评估重点指标采集表（幼儿园）'!O126</f>
        <v>0</v>
      </c>
      <c r="U125" s="16">
        <f>'附件7学前教育普及普惠督导评估重点指标采集表（幼儿园）'!P126</f>
        <v>0</v>
      </c>
      <c r="V125" s="16">
        <f>'附件7学前教育普及普惠督导评估重点指标采集表（幼儿园）'!Q126</f>
        <v>0</v>
      </c>
      <c r="W125" s="16">
        <f>'附件7学前教育普及普惠督导评估重点指标采集表（幼儿园）'!R126</f>
        <v>0</v>
      </c>
      <c r="X125" s="16">
        <f>'附件7学前教育普及普惠督导评估重点指标采集表（幼儿园）'!S126</f>
        <v>0</v>
      </c>
      <c r="Y125" s="16">
        <f>'附件7学前教育普及普惠督导评估重点指标采集表（幼儿园）'!T126</f>
        <v>0</v>
      </c>
      <c r="Z125" s="16">
        <f>'附件7学前教育普及普惠督导评估重点指标采集表（幼儿园）'!U126</f>
        <v>0</v>
      </c>
      <c r="AA125" s="16">
        <f>'附件7学前教育普及普惠督导评估重点指标采集表（幼儿园）'!V126</f>
        <v>0</v>
      </c>
      <c r="AB125" s="16">
        <f>'附件7学前教育普及普惠督导评估重点指标采集表（幼儿园）'!W126</f>
        <v>0</v>
      </c>
      <c r="AC125" s="16" t="e">
        <f>'附件7学前教育普及普惠督导评估重点指标采集表（幼儿园）'!X126/'附件7学前教育普及普惠督导评估重点指标采集表（幼儿园）'!G126</f>
        <v>#DIV/0!</v>
      </c>
      <c r="AD125" s="16" t="e">
        <f>'附件7学前教育普及普惠督导评估重点指标采集表（幼儿园）'!Y126/'附件7学前教育普及普惠督导评估重点指标采集表（幼儿园）'!G126</f>
        <v>#DIV/0!</v>
      </c>
      <c r="AE125" s="16" t="e">
        <f>'附件7学前教育普及普惠督导评估重点指标采集表（幼儿园）'!Z126/'附件7学前教育普及普惠督导评估重点指标采集表（幼儿园）'!G126</f>
        <v>#DIV/0!</v>
      </c>
      <c r="AF125" s="16">
        <f>'附件7学前教育普及普惠督导评估重点指标采集表（幼儿园）'!AA126</f>
        <v>0</v>
      </c>
      <c r="AG125" s="16">
        <f>'附件7学前教育普及普惠督导评估重点指标采集表（幼儿园）'!AB126</f>
        <v>0</v>
      </c>
      <c r="AH125" s="16">
        <f>'附件7学前教育普及普惠督导评估重点指标采集表（幼儿园）'!AC126</f>
        <v>0</v>
      </c>
      <c r="AI125" s="16">
        <f>'附件7学前教育普及普惠督导评估重点指标采集表（幼儿园）'!AD126</f>
        <v>0</v>
      </c>
      <c r="AJ125" s="16">
        <f>'附件7学前教育普及普惠督导评估重点指标采集表（幼儿园）'!AE126</f>
        <v>0</v>
      </c>
      <c r="AK125" s="16">
        <f>'附件7学前教育普及普惠督导评估重点指标采集表（幼儿园）'!AF126</f>
        <v>0</v>
      </c>
      <c r="AL125" s="16">
        <f>'附件7学前教育普及普惠督导评估重点指标采集表（幼儿园）'!AG126</f>
        <v>0</v>
      </c>
      <c r="AM125" s="16">
        <f>'附件7学前教育普及普惠督导评估重点指标采集表（幼儿园）'!AH126</f>
        <v>0</v>
      </c>
      <c r="AN125" s="16">
        <f>'附件7学前教育普及普惠督导评估重点指标采集表（幼儿园）'!AI126</f>
        <v>0</v>
      </c>
      <c r="AO125" s="16" t="e">
        <f>'附件7学前教育普及普惠督导评估重点指标采集表（幼儿园）'!AJ126/'附件7学前教育普及普惠督导评估重点指标采集表（幼儿园）'!G126</f>
        <v>#DIV/0!</v>
      </c>
      <c r="AP125" s="16">
        <f>'附件7学前教育普及普惠督导评估重点指标采集表（幼儿园）'!AK126</f>
        <v>0</v>
      </c>
      <c r="AQ125" s="16">
        <f>'附件7学前教育普及普惠督导评估重点指标采集表（幼儿园）'!AL126</f>
        <v>0</v>
      </c>
      <c r="AR125" s="16">
        <f>'附件7学前教育普及普惠督导评估重点指标采集表（幼儿园）'!AM126</f>
        <v>0</v>
      </c>
      <c r="AS125" s="16">
        <f>'附件7学前教育普及普惠督导评估重点指标采集表（幼儿园）'!AN126</f>
        <v>0</v>
      </c>
      <c r="AT125" s="16">
        <f>'附件7学前教育普及普惠督导评估重点指标采集表（幼儿园）'!AO126</f>
        <v>0</v>
      </c>
    </row>
    <row r="126" ht="17.4" spans="1:46">
      <c r="A126" s="25">
        <v>120</v>
      </c>
      <c r="B126" s="16">
        <f>'附件7学前教育普及普惠督导评估重点指标采集表（幼儿园）'!B127</f>
        <v>0</v>
      </c>
      <c r="C126" s="16">
        <f>'附件7学前教育普及普惠督导评估重点指标采集表（幼儿园）'!C127</f>
        <v>0</v>
      </c>
      <c r="D126" s="16">
        <f>'附件7学前教育普及普惠督导评估重点指标采集表（幼儿园）'!D127</f>
        <v>0</v>
      </c>
      <c r="E126" s="16">
        <f>'附件7学前教育普及普惠督导评估重点指标采集表（幼儿园）'!E127</f>
        <v>0</v>
      </c>
      <c r="F126" s="16">
        <f>'附件7学前教育普及普惠督导评估重点指标采集表（幼儿园）'!F127</f>
        <v>0</v>
      </c>
      <c r="G126" s="16">
        <f>'附件7学前教育普及普惠督导评估重点指标采集表（幼儿园）'!G127</f>
        <v>0</v>
      </c>
      <c r="H126" s="16">
        <f>'附件7学前教育普及普惠督导评估重点指标采集表（幼儿园）'!H127</f>
        <v>0</v>
      </c>
      <c r="I126" s="16">
        <f>'附件7学前教育普及普惠督导评估重点指标采集表（幼儿园）'!I127</f>
        <v>0</v>
      </c>
      <c r="J126" s="16">
        <f>'附件7学前教育普及普惠督导评估重点指标采集表（幼儿园）'!J127</f>
        <v>0</v>
      </c>
      <c r="K126" s="26" t="e">
        <f>'附件7学前教育普及普惠督导评估重点指标采集表（幼儿园）'!H127/'附件7学前教育普及普惠督导评估重点指标采集表（幼儿园）'!G127</f>
        <v>#DIV/0!</v>
      </c>
      <c r="L126" s="16">
        <f>'附件7学前教育普及普惠督导评估重点指标采集表（幼儿园）'!K127</f>
        <v>0</v>
      </c>
      <c r="M126" s="26" t="e">
        <f>'附件7学前教育普及普惠督导评估重点指标采集表（幼儿园）'!K127/'附件7学前教育普及普惠督导评估重点指标采集表（幼儿园）'!G127</f>
        <v>#DIV/0!</v>
      </c>
      <c r="N126" s="16">
        <f>'附件7学前教育普及普惠督导评估重点指标采集表（幼儿园）'!L127</f>
        <v>0</v>
      </c>
      <c r="O126" s="16">
        <f>'附件7学前教育普及普惠督导评估重点指标采集表（幼儿园）'!M127</f>
        <v>0</v>
      </c>
      <c r="P126" s="27" t="e">
        <f>'附件7学前教育普及普惠督导评估重点指标采集表（幼儿园）'!M127/'附件7学前教育普及普惠督导评估重点指标采集表（幼儿园）'!L127*100</f>
        <v>#DIV/0!</v>
      </c>
      <c r="Q126" s="16">
        <f>'附件7学前教育普及普惠督导评估重点指标采集表（幼儿园）'!N127+'附件7学前教育普及普惠督导评估重点指标采集表（幼儿园）'!P127+'附件7学前教育普及普惠督导评估重点指标采集表（幼儿园）'!R127+'附件7学前教育普及普惠督导评估重点指标采集表（幼儿园）'!T127</f>
        <v>0</v>
      </c>
      <c r="R126" s="27" t="e">
        <f>('附件7学前教育普及普惠督导评估重点指标采集表（幼儿园）'!O127+'附件7学前教育普及普惠督导评估重点指标采集表（幼儿园）'!Q127+'附件7学前教育普及普惠督导评估重点指标采集表（幼儿园）'!S127+'附件7学前教育普及普惠督导评估重点指标采集表（幼儿园）'!U127)/Q126*100</f>
        <v>#DIV/0!</v>
      </c>
      <c r="S126" s="16">
        <f>'附件7学前教育普及普惠督导评估重点指标采集表（幼儿园）'!N127</f>
        <v>0</v>
      </c>
      <c r="T126" s="16">
        <f>'附件7学前教育普及普惠督导评估重点指标采集表（幼儿园）'!O127</f>
        <v>0</v>
      </c>
      <c r="U126" s="16">
        <f>'附件7学前教育普及普惠督导评估重点指标采集表（幼儿园）'!P127</f>
        <v>0</v>
      </c>
      <c r="V126" s="16">
        <f>'附件7学前教育普及普惠督导评估重点指标采集表（幼儿园）'!Q127</f>
        <v>0</v>
      </c>
      <c r="W126" s="16">
        <f>'附件7学前教育普及普惠督导评估重点指标采集表（幼儿园）'!R127</f>
        <v>0</v>
      </c>
      <c r="X126" s="16">
        <f>'附件7学前教育普及普惠督导评估重点指标采集表（幼儿园）'!S127</f>
        <v>0</v>
      </c>
      <c r="Y126" s="16">
        <f>'附件7学前教育普及普惠督导评估重点指标采集表（幼儿园）'!T127</f>
        <v>0</v>
      </c>
      <c r="Z126" s="16">
        <f>'附件7学前教育普及普惠督导评估重点指标采集表（幼儿园）'!U127</f>
        <v>0</v>
      </c>
      <c r="AA126" s="16">
        <f>'附件7学前教育普及普惠督导评估重点指标采集表（幼儿园）'!V127</f>
        <v>0</v>
      </c>
      <c r="AB126" s="16">
        <f>'附件7学前教育普及普惠督导评估重点指标采集表（幼儿园）'!W127</f>
        <v>0</v>
      </c>
      <c r="AC126" s="16" t="e">
        <f>'附件7学前教育普及普惠督导评估重点指标采集表（幼儿园）'!X127/'附件7学前教育普及普惠督导评估重点指标采集表（幼儿园）'!G127</f>
        <v>#DIV/0!</v>
      </c>
      <c r="AD126" s="16" t="e">
        <f>'附件7学前教育普及普惠督导评估重点指标采集表（幼儿园）'!Y127/'附件7学前教育普及普惠督导评估重点指标采集表（幼儿园）'!G127</f>
        <v>#DIV/0!</v>
      </c>
      <c r="AE126" s="16" t="e">
        <f>'附件7学前教育普及普惠督导评估重点指标采集表（幼儿园）'!Z127/'附件7学前教育普及普惠督导评估重点指标采集表（幼儿园）'!G127</f>
        <v>#DIV/0!</v>
      </c>
      <c r="AF126" s="16">
        <f>'附件7学前教育普及普惠督导评估重点指标采集表（幼儿园）'!AA127</f>
        <v>0</v>
      </c>
      <c r="AG126" s="16">
        <f>'附件7学前教育普及普惠督导评估重点指标采集表（幼儿园）'!AB127</f>
        <v>0</v>
      </c>
      <c r="AH126" s="16">
        <f>'附件7学前教育普及普惠督导评估重点指标采集表（幼儿园）'!AC127</f>
        <v>0</v>
      </c>
      <c r="AI126" s="16">
        <f>'附件7学前教育普及普惠督导评估重点指标采集表（幼儿园）'!AD127</f>
        <v>0</v>
      </c>
      <c r="AJ126" s="16">
        <f>'附件7学前教育普及普惠督导评估重点指标采集表（幼儿园）'!AE127</f>
        <v>0</v>
      </c>
      <c r="AK126" s="16">
        <f>'附件7学前教育普及普惠督导评估重点指标采集表（幼儿园）'!AF127</f>
        <v>0</v>
      </c>
      <c r="AL126" s="16">
        <f>'附件7学前教育普及普惠督导评估重点指标采集表（幼儿园）'!AG127</f>
        <v>0</v>
      </c>
      <c r="AM126" s="16">
        <f>'附件7学前教育普及普惠督导评估重点指标采集表（幼儿园）'!AH127</f>
        <v>0</v>
      </c>
      <c r="AN126" s="16">
        <f>'附件7学前教育普及普惠督导评估重点指标采集表（幼儿园）'!AI127</f>
        <v>0</v>
      </c>
      <c r="AO126" s="16" t="e">
        <f>'附件7学前教育普及普惠督导评估重点指标采集表（幼儿园）'!AJ127/'附件7学前教育普及普惠督导评估重点指标采集表（幼儿园）'!G127</f>
        <v>#DIV/0!</v>
      </c>
      <c r="AP126" s="16">
        <f>'附件7学前教育普及普惠督导评估重点指标采集表（幼儿园）'!AK127</f>
        <v>0</v>
      </c>
      <c r="AQ126" s="16">
        <f>'附件7学前教育普及普惠督导评估重点指标采集表（幼儿园）'!AL127</f>
        <v>0</v>
      </c>
      <c r="AR126" s="16">
        <f>'附件7学前教育普及普惠督导评估重点指标采集表（幼儿园）'!AM127</f>
        <v>0</v>
      </c>
      <c r="AS126" s="16">
        <f>'附件7学前教育普及普惠督导评估重点指标采集表（幼儿园）'!AN127</f>
        <v>0</v>
      </c>
      <c r="AT126" s="16">
        <f>'附件7学前教育普及普惠督导评估重点指标采集表（幼儿园）'!AO127</f>
        <v>0</v>
      </c>
    </row>
    <row r="127" ht="17.4" spans="1:46">
      <c r="A127" s="25">
        <v>121</v>
      </c>
      <c r="B127" s="16">
        <f>'附件7学前教育普及普惠督导评估重点指标采集表（幼儿园）'!B128</f>
        <v>0</v>
      </c>
      <c r="C127" s="16">
        <f>'附件7学前教育普及普惠督导评估重点指标采集表（幼儿园）'!C128</f>
        <v>0</v>
      </c>
      <c r="D127" s="16">
        <f>'附件7学前教育普及普惠督导评估重点指标采集表（幼儿园）'!D128</f>
        <v>0</v>
      </c>
      <c r="E127" s="16">
        <f>'附件7学前教育普及普惠督导评估重点指标采集表（幼儿园）'!E128</f>
        <v>0</v>
      </c>
      <c r="F127" s="16">
        <f>'附件7学前教育普及普惠督导评估重点指标采集表（幼儿园）'!F128</f>
        <v>0</v>
      </c>
      <c r="G127" s="16">
        <f>'附件7学前教育普及普惠督导评估重点指标采集表（幼儿园）'!G128</f>
        <v>0</v>
      </c>
      <c r="H127" s="16">
        <f>'附件7学前教育普及普惠督导评估重点指标采集表（幼儿园）'!H128</f>
        <v>0</v>
      </c>
      <c r="I127" s="16">
        <f>'附件7学前教育普及普惠督导评估重点指标采集表（幼儿园）'!I128</f>
        <v>0</v>
      </c>
      <c r="J127" s="16">
        <f>'附件7学前教育普及普惠督导评估重点指标采集表（幼儿园）'!J128</f>
        <v>0</v>
      </c>
      <c r="K127" s="26" t="e">
        <f>'附件7学前教育普及普惠督导评估重点指标采集表（幼儿园）'!H128/'附件7学前教育普及普惠督导评估重点指标采集表（幼儿园）'!G128</f>
        <v>#DIV/0!</v>
      </c>
      <c r="L127" s="16">
        <f>'附件7学前教育普及普惠督导评估重点指标采集表（幼儿园）'!K128</f>
        <v>0</v>
      </c>
      <c r="M127" s="26" t="e">
        <f>'附件7学前教育普及普惠督导评估重点指标采集表（幼儿园）'!K128/'附件7学前教育普及普惠督导评估重点指标采集表（幼儿园）'!G128</f>
        <v>#DIV/0!</v>
      </c>
      <c r="N127" s="16">
        <f>'附件7学前教育普及普惠督导评估重点指标采集表（幼儿园）'!L128</f>
        <v>0</v>
      </c>
      <c r="O127" s="16">
        <f>'附件7学前教育普及普惠督导评估重点指标采集表（幼儿园）'!M128</f>
        <v>0</v>
      </c>
      <c r="P127" s="27" t="e">
        <f>'附件7学前教育普及普惠督导评估重点指标采集表（幼儿园）'!M128/'附件7学前教育普及普惠督导评估重点指标采集表（幼儿园）'!L128*100</f>
        <v>#DIV/0!</v>
      </c>
      <c r="Q127" s="16">
        <f>'附件7学前教育普及普惠督导评估重点指标采集表（幼儿园）'!N128+'附件7学前教育普及普惠督导评估重点指标采集表（幼儿园）'!P128+'附件7学前教育普及普惠督导评估重点指标采集表（幼儿园）'!R128+'附件7学前教育普及普惠督导评估重点指标采集表（幼儿园）'!T128</f>
        <v>0</v>
      </c>
      <c r="R127" s="27" t="e">
        <f>('附件7学前教育普及普惠督导评估重点指标采集表（幼儿园）'!O128+'附件7学前教育普及普惠督导评估重点指标采集表（幼儿园）'!Q128+'附件7学前教育普及普惠督导评估重点指标采集表（幼儿园）'!S128+'附件7学前教育普及普惠督导评估重点指标采集表（幼儿园）'!U128)/Q127*100</f>
        <v>#DIV/0!</v>
      </c>
      <c r="S127" s="16">
        <f>'附件7学前教育普及普惠督导评估重点指标采集表（幼儿园）'!N128</f>
        <v>0</v>
      </c>
      <c r="T127" s="16">
        <f>'附件7学前教育普及普惠督导评估重点指标采集表（幼儿园）'!O128</f>
        <v>0</v>
      </c>
      <c r="U127" s="16">
        <f>'附件7学前教育普及普惠督导评估重点指标采集表（幼儿园）'!P128</f>
        <v>0</v>
      </c>
      <c r="V127" s="16">
        <f>'附件7学前教育普及普惠督导评估重点指标采集表（幼儿园）'!Q128</f>
        <v>0</v>
      </c>
      <c r="W127" s="16">
        <f>'附件7学前教育普及普惠督导评估重点指标采集表（幼儿园）'!R128</f>
        <v>0</v>
      </c>
      <c r="X127" s="16">
        <f>'附件7学前教育普及普惠督导评估重点指标采集表（幼儿园）'!S128</f>
        <v>0</v>
      </c>
      <c r="Y127" s="16">
        <f>'附件7学前教育普及普惠督导评估重点指标采集表（幼儿园）'!T128</f>
        <v>0</v>
      </c>
      <c r="Z127" s="16">
        <f>'附件7学前教育普及普惠督导评估重点指标采集表（幼儿园）'!U128</f>
        <v>0</v>
      </c>
      <c r="AA127" s="16">
        <f>'附件7学前教育普及普惠督导评估重点指标采集表（幼儿园）'!V128</f>
        <v>0</v>
      </c>
      <c r="AB127" s="16">
        <f>'附件7学前教育普及普惠督导评估重点指标采集表（幼儿园）'!W128</f>
        <v>0</v>
      </c>
      <c r="AC127" s="16" t="e">
        <f>'附件7学前教育普及普惠督导评估重点指标采集表（幼儿园）'!X128/'附件7学前教育普及普惠督导评估重点指标采集表（幼儿园）'!G128</f>
        <v>#DIV/0!</v>
      </c>
      <c r="AD127" s="16" t="e">
        <f>'附件7学前教育普及普惠督导评估重点指标采集表（幼儿园）'!Y128/'附件7学前教育普及普惠督导评估重点指标采集表（幼儿园）'!G128</f>
        <v>#DIV/0!</v>
      </c>
      <c r="AE127" s="16" t="e">
        <f>'附件7学前教育普及普惠督导评估重点指标采集表（幼儿园）'!Z128/'附件7学前教育普及普惠督导评估重点指标采集表（幼儿园）'!G128</f>
        <v>#DIV/0!</v>
      </c>
      <c r="AF127" s="16">
        <f>'附件7学前教育普及普惠督导评估重点指标采集表（幼儿园）'!AA128</f>
        <v>0</v>
      </c>
      <c r="AG127" s="16">
        <f>'附件7学前教育普及普惠督导评估重点指标采集表（幼儿园）'!AB128</f>
        <v>0</v>
      </c>
      <c r="AH127" s="16">
        <f>'附件7学前教育普及普惠督导评估重点指标采集表（幼儿园）'!AC128</f>
        <v>0</v>
      </c>
      <c r="AI127" s="16">
        <f>'附件7学前教育普及普惠督导评估重点指标采集表（幼儿园）'!AD128</f>
        <v>0</v>
      </c>
      <c r="AJ127" s="16">
        <f>'附件7学前教育普及普惠督导评估重点指标采集表（幼儿园）'!AE128</f>
        <v>0</v>
      </c>
      <c r="AK127" s="16">
        <f>'附件7学前教育普及普惠督导评估重点指标采集表（幼儿园）'!AF128</f>
        <v>0</v>
      </c>
      <c r="AL127" s="16">
        <f>'附件7学前教育普及普惠督导评估重点指标采集表（幼儿园）'!AG128</f>
        <v>0</v>
      </c>
      <c r="AM127" s="16">
        <f>'附件7学前教育普及普惠督导评估重点指标采集表（幼儿园）'!AH128</f>
        <v>0</v>
      </c>
      <c r="AN127" s="16">
        <f>'附件7学前教育普及普惠督导评估重点指标采集表（幼儿园）'!AI128</f>
        <v>0</v>
      </c>
      <c r="AO127" s="16" t="e">
        <f>'附件7学前教育普及普惠督导评估重点指标采集表（幼儿园）'!AJ128/'附件7学前教育普及普惠督导评估重点指标采集表（幼儿园）'!G128</f>
        <v>#DIV/0!</v>
      </c>
      <c r="AP127" s="16">
        <f>'附件7学前教育普及普惠督导评估重点指标采集表（幼儿园）'!AK128</f>
        <v>0</v>
      </c>
      <c r="AQ127" s="16">
        <f>'附件7学前教育普及普惠督导评估重点指标采集表（幼儿园）'!AL128</f>
        <v>0</v>
      </c>
      <c r="AR127" s="16">
        <f>'附件7学前教育普及普惠督导评估重点指标采集表（幼儿园）'!AM128</f>
        <v>0</v>
      </c>
      <c r="AS127" s="16">
        <f>'附件7学前教育普及普惠督导评估重点指标采集表（幼儿园）'!AN128</f>
        <v>0</v>
      </c>
      <c r="AT127" s="16">
        <f>'附件7学前教育普及普惠督导评估重点指标采集表（幼儿园）'!AO128</f>
        <v>0</v>
      </c>
    </row>
    <row r="128" ht="17.4" spans="1:46">
      <c r="A128" s="25">
        <v>122</v>
      </c>
      <c r="B128" s="16">
        <f>'附件7学前教育普及普惠督导评估重点指标采集表（幼儿园）'!B129</f>
        <v>0</v>
      </c>
      <c r="C128" s="16">
        <f>'附件7学前教育普及普惠督导评估重点指标采集表（幼儿园）'!C129</f>
        <v>0</v>
      </c>
      <c r="D128" s="16">
        <f>'附件7学前教育普及普惠督导评估重点指标采集表（幼儿园）'!D129</f>
        <v>0</v>
      </c>
      <c r="E128" s="16">
        <f>'附件7学前教育普及普惠督导评估重点指标采集表（幼儿园）'!E129</f>
        <v>0</v>
      </c>
      <c r="F128" s="16">
        <f>'附件7学前教育普及普惠督导评估重点指标采集表（幼儿园）'!F129</f>
        <v>0</v>
      </c>
      <c r="G128" s="16">
        <f>'附件7学前教育普及普惠督导评估重点指标采集表（幼儿园）'!G129</f>
        <v>0</v>
      </c>
      <c r="H128" s="16">
        <f>'附件7学前教育普及普惠督导评估重点指标采集表（幼儿园）'!H129</f>
        <v>0</v>
      </c>
      <c r="I128" s="16">
        <f>'附件7学前教育普及普惠督导评估重点指标采集表（幼儿园）'!I129</f>
        <v>0</v>
      </c>
      <c r="J128" s="16">
        <f>'附件7学前教育普及普惠督导评估重点指标采集表（幼儿园）'!J129</f>
        <v>0</v>
      </c>
      <c r="K128" s="26" t="e">
        <f>'附件7学前教育普及普惠督导评估重点指标采集表（幼儿园）'!H129/'附件7学前教育普及普惠督导评估重点指标采集表（幼儿园）'!G129</f>
        <v>#DIV/0!</v>
      </c>
      <c r="L128" s="16">
        <f>'附件7学前教育普及普惠督导评估重点指标采集表（幼儿园）'!K129</f>
        <v>0</v>
      </c>
      <c r="M128" s="26" t="e">
        <f>'附件7学前教育普及普惠督导评估重点指标采集表（幼儿园）'!K129/'附件7学前教育普及普惠督导评估重点指标采集表（幼儿园）'!G129</f>
        <v>#DIV/0!</v>
      </c>
      <c r="N128" s="16">
        <f>'附件7学前教育普及普惠督导评估重点指标采集表（幼儿园）'!L129</f>
        <v>0</v>
      </c>
      <c r="O128" s="16">
        <f>'附件7学前教育普及普惠督导评估重点指标采集表（幼儿园）'!M129</f>
        <v>0</v>
      </c>
      <c r="P128" s="27" t="e">
        <f>'附件7学前教育普及普惠督导评估重点指标采集表（幼儿园）'!M129/'附件7学前教育普及普惠督导评估重点指标采集表（幼儿园）'!L129*100</f>
        <v>#DIV/0!</v>
      </c>
      <c r="Q128" s="16">
        <f>'附件7学前教育普及普惠督导评估重点指标采集表（幼儿园）'!N129+'附件7学前教育普及普惠督导评估重点指标采集表（幼儿园）'!P129+'附件7学前教育普及普惠督导评估重点指标采集表（幼儿园）'!R129+'附件7学前教育普及普惠督导评估重点指标采集表（幼儿园）'!T129</f>
        <v>0</v>
      </c>
      <c r="R128" s="27" t="e">
        <f>('附件7学前教育普及普惠督导评估重点指标采集表（幼儿园）'!O129+'附件7学前教育普及普惠督导评估重点指标采集表（幼儿园）'!Q129+'附件7学前教育普及普惠督导评估重点指标采集表（幼儿园）'!S129+'附件7学前教育普及普惠督导评估重点指标采集表（幼儿园）'!U129)/Q128*100</f>
        <v>#DIV/0!</v>
      </c>
      <c r="S128" s="16">
        <f>'附件7学前教育普及普惠督导评估重点指标采集表（幼儿园）'!N129</f>
        <v>0</v>
      </c>
      <c r="T128" s="16">
        <f>'附件7学前教育普及普惠督导评估重点指标采集表（幼儿园）'!O129</f>
        <v>0</v>
      </c>
      <c r="U128" s="16">
        <f>'附件7学前教育普及普惠督导评估重点指标采集表（幼儿园）'!P129</f>
        <v>0</v>
      </c>
      <c r="V128" s="16">
        <f>'附件7学前教育普及普惠督导评估重点指标采集表（幼儿园）'!Q129</f>
        <v>0</v>
      </c>
      <c r="W128" s="16">
        <f>'附件7学前教育普及普惠督导评估重点指标采集表（幼儿园）'!R129</f>
        <v>0</v>
      </c>
      <c r="X128" s="16">
        <f>'附件7学前教育普及普惠督导评估重点指标采集表（幼儿园）'!S129</f>
        <v>0</v>
      </c>
      <c r="Y128" s="16">
        <f>'附件7学前教育普及普惠督导评估重点指标采集表（幼儿园）'!T129</f>
        <v>0</v>
      </c>
      <c r="Z128" s="16">
        <f>'附件7学前教育普及普惠督导评估重点指标采集表（幼儿园）'!U129</f>
        <v>0</v>
      </c>
      <c r="AA128" s="16">
        <f>'附件7学前教育普及普惠督导评估重点指标采集表（幼儿园）'!V129</f>
        <v>0</v>
      </c>
      <c r="AB128" s="16">
        <f>'附件7学前教育普及普惠督导评估重点指标采集表（幼儿园）'!W129</f>
        <v>0</v>
      </c>
      <c r="AC128" s="16" t="e">
        <f>'附件7学前教育普及普惠督导评估重点指标采集表（幼儿园）'!X129/'附件7学前教育普及普惠督导评估重点指标采集表（幼儿园）'!G129</f>
        <v>#DIV/0!</v>
      </c>
      <c r="AD128" s="16" t="e">
        <f>'附件7学前教育普及普惠督导评估重点指标采集表（幼儿园）'!Y129/'附件7学前教育普及普惠督导评估重点指标采集表（幼儿园）'!G129</f>
        <v>#DIV/0!</v>
      </c>
      <c r="AE128" s="16" t="e">
        <f>'附件7学前教育普及普惠督导评估重点指标采集表（幼儿园）'!Z129/'附件7学前教育普及普惠督导评估重点指标采集表（幼儿园）'!G129</f>
        <v>#DIV/0!</v>
      </c>
      <c r="AF128" s="16">
        <f>'附件7学前教育普及普惠督导评估重点指标采集表（幼儿园）'!AA129</f>
        <v>0</v>
      </c>
      <c r="AG128" s="16">
        <f>'附件7学前教育普及普惠督导评估重点指标采集表（幼儿园）'!AB129</f>
        <v>0</v>
      </c>
      <c r="AH128" s="16">
        <f>'附件7学前教育普及普惠督导评估重点指标采集表（幼儿园）'!AC129</f>
        <v>0</v>
      </c>
      <c r="AI128" s="16">
        <f>'附件7学前教育普及普惠督导评估重点指标采集表（幼儿园）'!AD129</f>
        <v>0</v>
      </c>
      <c r="AJ128" s="16">
        <f>'附件7学前教育普及普惠督导评估重点指标采集表（幼儿园）'!AE129</f>
        <v>0</v>
      </c>
      <c r="AK128" s="16">
        <f>'附件7学前教育普及普惠督导评估重点指标采集表（幼儿园）'!AF129</f>
        <v>0</v>
      </c>
      <c r="AL128" s="16">
        <f>'附件7学前教育普及普惠督导评估重点指标采集表（幼儿园）'!AG129</f>
        <v>0</v>
      </c>
      <c r="AM128" s="16">
        <f>'附件7学前教育普及普惠督导评估重点指标采集表（幼儿园）'!AH129</f>
        <v>0</v>
      </c>
      <c r="AN128" s="16">
        <f>'附件7学前教育普及普惠督导评估重点指标采集表（幼儿园）'!AI129</f>
        <v>0</v>
      </c>
      <c r="AO128" s="16" t="e">
        <f>'附件7学前教育普及普惠督导评估重点指标采集表（幼儿园）'!AJ129/'附件7学前教育普及普惠督导评估重点指标采集表（幼儿园）'!G129</f>
        <v>#DIV/0!</v>
      </c>
      <c r="AP128" s="16">
        <f>'附件7学前教育普及普惠督导评估重点指标采集表（幼儿园）'!AK129</f>
        <v>0</v>
      </c>
      <c r="AQ128" s="16">
        <f>'附件7学前教育普及普惠督导评估重点指标采集表（幼儿园）'!AL129</f>
        <v>0</v>
      </c>
      <c r="AR128" s="16">
        <f>'附件7学前教育普及普惠督导评估重点指标采集表（幼儿园）'!AM129</f>
        <v>0</v>
      </c>
      <c r="AS128" s="16">
        <f>'附件7学前教育普及普惠督导评估重点指标采集表（幼儿园）'!AN129</f>
        <v>0</v>
      </c>
      <c r="AT128" s="16">
        <f>'附件7学前教育普及普惠督导评估重点指标采集表（幼儿园）'!AO129</f>
        <v>0</v>
      </c>
    </row>
    <row r="129" ht="17.4" spans="1:46">
      <c r="A129" s="25">
        <v>123</v>
      </c>
      <c r="B129" s="16">
        <f>'附件7学前教育普及普惠督导评估重点指标采集表（幼儿园）'!B130</f>
        <v>0</v>
      </c>
      <c r="C129" s="16">
        <f>'附件7学前教育普及普惠督导评估重点指标采集表（幼儿园）'!C130</f>
        <v>0</v>
      </c>
      <c r="D129" s="16">
        <f>'附件7学前教育普及普惠督导评估重点指标采集表（幼儿园）'!D130</f>
        <v>0</v>
      </c>
      <c r="E129" s="16">
        <f>'附件7学前教育普及普惠督导评估重点指标采集表（幼儿园）'!E130</f>
        <v>0</v>
      </c>
      <c r="F129" s="16">
        <f>'附件7学前教育普及普惠督导评估重点指标采集表（幼儿园）'!F130</f>
        <v>0</v>
      </c>
      <c r="G129" s="16">
        <f>'附件7学前教育普及普惠督导评估重点指标采集表（幼儿园）'!G130</f>
        <v>0</v>
      </c>
      <c r="H129" s="16">
        <f>'附件7学前教育普及普惠督导评估重点指标采集表（幼儿园）'!H130</f>
        <v>0</v>
      </c>
      <c r="I129" s="16">
        <f>'附件7学前教育普及普惠督导评估重点指标采集表（幼儿园）'!I130</f>
        <v>0</v>
      </c>
      <c r="J129" s="16">
        <f>'附件7学前教育普及普惠督导评估重点指标采集表（幼儿园）'!J130</f>
        <v>0</v>
      </c>
      <c r="K129" s="26" t="e">
        <f>'附件7学前教育普及普惠督导评估重点指标采集表（幼儿园）'!H130/'附件7学前教育普及普惠督导评估重点指标采集表（幼儿园）'!G130</f>
        <v>#DIV/0!</v>
      </c>
      <c r="L129" s="16">
        <f>'附件7学前教育普及普惠督导评估重点指标采集表（幼儿园）'!K130</f>
        <v>0</v>
      </c>
      <c r="M129" s="26" t="e">
        <f>'附件7学前教育普及普惠督导评估重点指标采集表（幼儿园）'!K130/'附件7学前教育普及普惠督导评估重点指标采集表（幼儿园）'!G130</f>
        <v>#DIV/0!</v>
      </c>
      <c r="N129" s="16">
        <f>'附件7学前教育普及普惠督导评估重点指标采集表（幼儿园）'!L130</f>
        <v>0</v>
      </c>
      <c r="O129" s="16">
        <f>'附件7学前教育普及普惠督导评估重点指标采集表（幼儿园）'!M130</f>
        <v>0</v>
      </c>
      <c r="P129" s="27" t="e">
        <f>'附件7学前教育普及普惠督导评估重点指标采集表（幼儿园）'!M130/'附件7学前教育普及普惠督导评估重点指标采集表（幼儿园）'!L130*100</f>
        <v>#DIV/0!</v>
      </c>
      <c r="Q129" s="16">
        <f>'附件7学前教育普及普惠督导评估重点指标采集表（幼儿园）'!N130+'附件7学前教育普及普惠督导评估重点指标采集表（幼儿园）'!P130+'附件7学前教育普及普惠督导评估重点指标采集表（幼儿园）'!R130+'附件7学前教育普及普惠督导评估重点指标采集表（幼儿园）'!T130</f>
        <v>0</v>
      </c>
      <c r="R129" s="27" t="e">
        <f>('附件7学前教育普及普惠督导评估重点指标采集表（幼儿园）'!O130+'附件7学前教育普及普惠督导评估重点指标采集表（幼儿园）'!Q130+'附件7学前教育普及普惠督导评估重点指标采集表（幼儿园）'!S130+'附件7学前教育普及普惠督导评估重点指标采集表（幼儿园）'!U130)/Q129*100</f>
        <v>#DIV/0!</v>
      </c>
      <c r="S129" s="16">
        <f>'附件7学前教育普及普惠督导评估重点指标采集表（幼儿园）'!N130</f>
        <v>0</v>
      </c>
      <c r="T129" s="16">
        <f>'附件7学前教育普及普惠督导评估重点指标采集表（幼儿园）'!O130</f>
        <v>0</v>
      </c>
      <c r="U129" s="16">
        <f>'附件7学前教育普及普惠督导评估重点指标采集表（幼儿园）'!P130</f>
        <v>0</v>
      </c>
      <c r="V129" s="16">
        <f>'附件7学前教育普及普惠督导评估重点指标采集表（幼儿园）'!Q130</f>
        <v>0</v>
      </c>
      <c r="W129" s="16">
        <f>'附件7学前教育普及普惠督导评估重点指标采集表（幼儿园）'!R130</f>
        <v>0</v>
      </c>
      <c r="X129" s="16">
        <f>'附件7学前教育普及普惠督导评估重点指标采集表（幼儿园）'!S130</f>
        <v>0</v>
      </c>
      <c r="Y129" s="16">
        <f>'附件7学前教育普及普惠督导评估重点指标采集表（幼儿园）'!T130</f>
        <v>0</v>
      </c>
      <c r="Z129" s="16">
        <f>'附件7学前教育普及普惠督导评估重点指标采集表（幼儿园）'!U130</f>
        <v>0</v>
      </c>
      <c r="AA129" s="16">
        <f>'附件7学前教育普及普惠督导评估重点指标采集表（幼儿园）'!V130</f>
        <v>0</v>
      </c>
      <c r="AB129" s="16">
        <f>'附件7学前教育普及普惠督导评估重点指标采集表（幼儿园）'!W130</f>
        <v>0</v>
      </c>
      <c r="AC129" s="16" t="e">
        <f>'附件7学前教育普及普惠督导评估重点指标采集表（幼儿园）'!X130/'附件7学前教育普及普惠督导评估重点指标采集表（幼儿园）'!G130</f>
        <v>#DIV/0!</v>
      </c>
      <c r="AD129" s="16" t="e">
        <f>'附件7学前教育普及普惠督导评估重点指标采集表（幼儿园）'!Y130/'附件7学前教育普及普惠督导评估重点指标采集表（幼儿园）'!G130</f>
        <v>#DIV/0!</v>
      </c>
      <c r="AE129" s="16" t="e">
        <f>'附件7学前教育普及普惠督导评估重点指标采集表（幼儿园）'!Z130/'附件7学前教育普及普惠督导评估重点指标采集表（幼儿园）'!G130</f>
        <v>#DIV/0!</v>
      </c>
      <c r="AF129" s="16">
        <f>'附件7学前教育普及普惠督导评估重点指标采集表（幼儿园）'!AA130</f>
        <v>0</v>
      </c>
      <c r="AG129" s="16">
        <f>'附件7学前教育普及普惠督导评估重点指标采集表（幼儿园）'!AB130</f>
        <v>0</v>
      </c>
      <c r="AH129" s="16">
        <f>'附件7学前教育普及普惠督导评估重点指标采集表（幼儿园）'!AC130</f>
        <v>0</v>
      </c>
      <c r="AI129" s="16">
        <f>'附件7学前教育普及普惠督导评估重点指标采集表（幼儿园）'!AD130</f>
        <v>0</v>
      </c>
      <c r="AJ129" s="16">
        <f>'附件7学前教育普及普惠督导评估重点指标采集表（幼儿园）'!AE130</f>
        <v>0</v>
      </c>
      <c r="AK129" s="16">
        <f>'附件7学前教育普及普惠督导评估重点指标采集表（幼儿园）'!AF130</f>
        <v>0</v>
      </c>
      <c r="AL129" s="16">
        <f>'附件7学前教育普及普惠督导评估重点指标采集表（幼儿园）'!AG130</f>
        <v>0</v>
      </c>
      <c r="AM129" s="16">
        <f>'附件7学前教育普及普惠督导评估重点指标采集表（幼儿园）'!AH130</f>
        <v>0</v>
      </c>
      <c r="AN129" s="16">
        <f>'附件7学前教育普及普惠督导评估重点指标采集表（幼儿园）'!AI130</f>
        <v>0</v>
      </c>
      <c r="AO129" s="16" t="e">
        <f>'附件7学前教育普及普惠督导评估重点指标采集表（幼儿园）'!AJ130/'附件7学前教育普及普惠督导评估重点指标采集表（幼儿园）'!G130</f>
        <v>#DIV/0!</v>
      </c>
      <c r="AP129" s="16">
        <f>'附件7学前教育普及普惠督导评估重点指标采集表（幼儿园）'!AK130</f>
        <v>0</v>
      </c>
      <c r="AQ129" s="16">
        <f>'附件7学前教育普及普惠督导评估重点指标采集表（幼儿园）'!AL130</f>
        <v>0</v>
      </c>
      <c r="AR129" s="16">
        <f>'附件7学前教育普及普惠督导评估重点指标采集表（幼儿园）'!AM130</f>
        <v>0</v>
      </c>
      <c r="AS129" s="16">
        <f>'附件7学前教育普及普惠督导评估重点指标采集表（幼儿园）'!AN130</f>
        <v>0</v>
      </c>
      <c r="AT129" s="16">
        <f>'附件7学前教育普及普惠督导评估重点指标采集表（幼儿园）'!AO130</f>
        <v>0</v>
      </c>
    </row>
    <row r="130" ht="17.4" spans="1:46">
      <c r="A130" s="25">
        <v>124</v>
      </c>
      <c r="B130" s="16">
        <f>'附件7学前教育普及普惠督导评估重点指标采集表（幼儿园）'!B131</f>
        <v>0</v>
      </c>
      <c r="C130" s="16">
        <f>'附件7学前教育普及普惠督导评估重点指标采集表（幼儿园）'!C131</f>
        <v>0</v>
      </c>
      <c r="D130" s="16">
        <f>'附件7学前教育普及普惠督导评估重点指标采集表（幼儿园）'!D131</f>
        <v>0</v>
      </c>
      <c r="E130" s="16">
        <f>'附件7学前教育普及普惠督导评估重点指标采集表（幼儿园）'!E131</f>
        <v>0</v>
      </c>
      <c r="F130" s="16">
        <f>'附件7学前教育普及普惠督导评估重点指标采集表（幼儿园）'!F131</f>
        <v>0</v>
      </c>
      <c r="G130" s="16">
        <f>'附件7学前教育普及普惠督导评估重点指标采集表（幼儿园）'!G131</f>
        <v>0</v>
      </c>
      <c r="H130" s="16">
        <f>'附件7学前教育普及普惠督导评估重点指标采集表（幼儿园）'!H131</f>
        <v>0</v>
      </c>
      <c r="I130" s="16">
        <f>'附件7学前教育普及普惠督导评估重点指标采集表（幼儿园）'!I131</f>
        <v>0</v>
      </c>
      <c r="J130" s="16">
        <f>'附件7学前教育普及普惠督导评估重点指标采集表（幼儿园）'!J131</f>
        <v>0</v>
      </c>
      <c r="K130" s="26" t="e">
        <f>'附件7学前教育普及普惠督导评估重点指标采集表（幼儿园）'!H131/'附件7学前教育普及普惠督导评估重点指标采集表（幼儿园）'!G131</f>
        <v>#DIV/0!</v>
      </c>
      <c r="L130" s="16">
        <f>'附件7学前教育普及普惠督导评估重点指标采集表（幼儿园）'!K131</f>
        <v>0</v>
      </c>
      <c r="M130" s="26" t="e">
        <f>'附件7学前教育普及普惠督导评估重点指标采集表（幼儿园）'!K131/'附件7学前教育普及普惠督导评估重点指标采集表（幼儿园）'!G131</f>
        <v>#DIV/0!</v>
      </c>
      <c r="N130" s="16">
        <f>'附件7学前教育普及普惠督导评估重点指标采集表（幼儿园）'!L131</f>
        <v>0</v>
      </c>
      <c r="O130" s="16">
        <f>'附件7学前教育普及普惠督导评估重点指标采集表（幼儿园）'!M131</f>
        <v>0</v>
      </c>
      <c r="P130" s="27" t="e">
        <f>'附件7学前教育普及普惠督导评估重点指标采集表（幼儿园）'!M131/'附件7学前教育普及普惠督导评估重点指标采集表（幼儿园）'!L131*100</f>
        <v>#DIV/0!</v>
      </c>
      <c r="Q130" s="16">
        <f>'附件7学前教育普及普惠督导评估重点指标采集表（幼儿园）'!N131+'附件7学前教育普及普惠督导评估重点指标采集表（幼儿园）'!P131+'附件7学前教育普及普惠督导评估重点指标采集表（幼儿园）'!R131+'附件7学前教育普及普惠督导评估重点指标采集表（幼儿园）'!T131</f>
        <v>0</v>
      </c>
      <c r="R130" s="27" t="e">
        <f>('附件7学前教育普及普惠督导评估重点指标采集表（幼儿园）'!O131+'附件7学前教育普及普惠督导评估重点指标采集表（幼儿园）'!Q131+'附件7学前教育普及普惠督导评估重点指标采集表（幼儿园）'!S131+'附件7学前教育普及普惠督导评估重点指标采集表（幼儿园）'!U131)/Q130*100</f>
        <v>#DIV/0!</v>
      </c>
      <c r="S130" s="16">
        <f>'附件7学前教育普及普惠督导评估重点指标采集表（幼儿园）'!N131</f>
        <v>0</v>
      </c>
      <c r="T130" s="16">
        <f>'附件7学前教育普及普惠督导评估重点指标采集表（幼儿园）'!O131</f>
        <v>0</v>
      </c>
      <c r="U130" s="16">
        <f>'附件7学前教育普及普惠督导评估重点指标采集表（幼儿园）'!P131</f>
        <v>0</v>
      </c>
      <c r="V130" s="16">
        <f>'附件7学前教育普及普惠督导评估重点指标采集表（幼儿园）'!Q131</f>
        <v>0</v>
      </c>
      <c r="W130" s="16">
        <f>'附件7学前教育普及普惠督导评估重点指标采集表（幼儿园）'!R131</f>
        <v>0</v>
      </c>
      <c r="X130" s="16">
        <f>'附件7学前教育普及普惠督导评估重点指标采集表（幼儿园）'!S131</f>
        <v>0</v>
      </c>
      <c r="Y130" s="16">
        <f>'附件7学前教育普及普惠督导评估重点指标采集表（幼儿园）'!T131</f>
        <v>0</v>
      </c>
      <c r="Z130" s="16">
        <f>'附件7学前教育普及普惠督导评估重点指标采集表（幼儿园）'!U131</f>
        <v>0</v>
      </c>
      <c r="AA130" s="16">
        <f>'附件7学前教育普及普惠督导评估重点指标采集表（幼儿园）'!V131</f>
        <v>0</v>
      </c>
      <c r="AB130" s="16">
        <f>'附件7学前教育普及普惠督导评估重点指标采集表（幼儿园）'!W131</f>
        <v>0</v>
      </c>
      <c r="AC130" s="16" t="e">
        <f>'附件7学前教育普及普惠督导评估重点指标采集表（幼儿园）'!X131/'附件7学前教育普及普惠督导评估重点指标采集表（幼儿园）'!G131</f>
        <v>#DIV/0!</v>
      </c>
      <c r="AD130" s="16" t="e">
        <f>'附件7学前教育普及普惠督导评估重点指标采集表（幼儿园）'!Y131/'附件7学前教育普及普惠督导评估重点指标采集表（幼儿园）'!G131</f>
        <v>#DIV/0!</v>
      </c>
      <c r="AE130" s="16" t="e">
        <f>'附件7学前教育普及普惠督导评估重点指标采集表（幼儿园）'!Z131/'附件7学前教育普及普惠督导评估重点指标采集表（幼儿园）'!G131</f>
        <v>#DIV/0!</v>
      </c>
      <c r="AF130" s="16">
        <f>'附件7学前教育普及普惠督导评估重点指标采集表（幼儿园）'!AA131</f>
        <v>0</v>
      </c>
      <c r="AG130" s="16">
        <f>'附件7学前教育普及普惠督导评估重点指标采集表（幼儿园）'!AB131</f>
        <v>0</v>
      </c>
      <c r="AH130" s="16">
        <f>'附件7学前教育普及普惠督导评估重点指标采集表（幼儿园）'!AC131</f>
        <v>0</v>
      </c>
      <c r="AI130" s="16">
        <f>'附件7学前教育普及普惠督导评估重点指标采集表（幼儿园）'!AD131</f>
        <v>0</v>
      </c>
      <c r="AJ130" s="16">
        <f>'附件7学前教育普及普惠督导评估重点指标采集表（幼儿园）'!AE131</f>
        <v>0</v>
      </c>
      <c r="AK130" s="16">
        <f>'附件7学前教育普及普惠督导评估重点指标采集表（幼儿园）'!AF131</f>
        <v>0</v>
      </c>
      <c r="AL130" s="16">
        <f>'附件7学前教育普及普惠督导评估重点指标采集表（幼儿园）'!AG131</f>
        <v>0</v>
      </c>
      <c r="AM130" s="16">
        <f>'附件7学前教育普及普惠督导评估重点指标采集表（幼儿园）'!AH131</f>
        <v>0</v>
      </c>
      <c r="AN130" s="16">
        <f>'附件7学前教育普及普惠督导评估重点指标采集表（幼儿园）'!AI131</f>
        <v>0</v>
      </c>
      <c r="AO130" s="16" t="e">
        <f>'附件7学前教育普及普惠督导评估重点指标采集表（幼儿园）'!AJ131/'附件7学前教育普及普惠督导评估重点指标采集表（幼儿园）'!G131</f>
        <v>#DIV/0!</v>
      </c>
      <c r="AP130" s="16">
        <f>'附件7学前教育普及普惠督导评估重点指标采集表（幼儿园）'!AK131</f>
        <v>0</v>
      </c>
      <c r="AQ130" s="16">
        <f>'附件7学前教育普及普惠督导评估重点指标采集表（幼儿园）'!AL131</f>
        <v>0</v>
      </c>
      <c r="AR130" s="16">
        <f>'附件7学前教育普及普惠督导评估重点指标采集表（幼儿园）'!AM131</f>
        <v>0</v>
      </c>
      <c r="AS130" s="16">
        <f>'附件7学前教育普及普惠督导评估重点指标采集表（幼儿园）'!AN131</f>
        <v>0</v>
      </c>
      <c r="AT130" s="16">
        <f>'附件7学前教育普及普惠督导评估重点指标采集表（幼儿园）'!AO131</f>
        <v>0</v>
      </c>
    </row>
    <row r="131" ht="17.4" spans="1:46">
      <c r="A131" s="25">
        <v>125</v>
      </c>
      <c r="B131" s="16">
        <f>'附件7学前教育普及普惠督导评估重点指标采集表（幼儿园）'!B132</f>
        <v>0</v>
      </c>
      <c r="C131" s="16">
        <f>'附件7学前教育普及普惠督导评估重点指标采集表（幼儿园）'!C132</f>
        <v>0</v>
      </c>
      <c r="D131" s="16">
        <f>'附件7学前教育普及普惠督导评估重点指标采集表（幼儿园）'!D132</f>
        <v>0</v>
      </c>
      <c r="E131" s="16">
        <f>'附件7学前教育普及普惠督导评估重点指标采集表（幼儿园）'!E132</f>
        <v>0</v>
      </c>
      <c r="F131" s="16">
        <f>'附件7学前教育普及普惠督导评估重点指标采集表（幼儿园）'!F132</f>
        <v>0</v>
      </c>
      <c r="G131" s="16">
        <f>'附件7学前教育普及普惠督导评估重点指标采集表（幼儿园）'!G132</f>
        <v>0</v>
      </c>
      <c r="H131" s="16">
        <f>'附件7学前教育普及普惠督导评估重点指标采集表（幼儿园）'!H132</f>
        <v>0</v>
      </c>
      <c r="I131" s="16">
        <f>'附件7学前教育普及普惠督导评估重点指标采集表（幼儿园）'!I132</f>
        <v>0</v>
      </c>
      <c r="J131" s="16">
        <f>'附件7学前教育普及普惠督导评估重点指标采集表（幼儿园）'!J132</f>
        <v>0</v>
      </c>
      <c r="K131" s="26" t="e">
        <f>'附件7学前教育普及普惠督导评估重点指标采集表（幼儿园）'!H132/'附件7学前教育普及普惠督导评估重点指标采集表（幼儿园）'!G132</f>
        <v>#DIV/0!</v>
      </c>
      <c r="L131" s="16">
        <f>'附件7学前教育普及普惠督导评估重点指标采集表（幼儿园）'!K132</f>
        <v>0</v>
      </c>
      <c r="M131" s="26" t="e">
        <f>'附件7学前教育普及普惠督导评估重点指标采集表（幼儿园）'!K132/'附件7学前教育普及普惠督导评估重点指标采集表（幼儿园）'!G132</f>
        <v>#DIV/0!</v>
      </c>
      <c r="N131" s="16">
        <f>'附件7学前教育普及普惠督导评估重点指标采集表（幼儿园）'!L132</f>
        <v>0</v>
      </c>
      <c r="O131" s="16">
        <f>'附件7学前教育普及普惠督导评估重点指标采集表（幼儿园）'!M132</f>
        <v>0</v>
      </c>
      <c r="P131" s="27" t="e">
        <f>'附件7学前教育普及普惠督导评估重点指标采集表（幼儿园）'!M132/'附件7学前教育普及普惠督导评估重点指标采集表（幼儿园）'!L132*100</f>
        <v>#DIV/0!</v>
      </c>
      <c r="Q131" s="16">
        <f>'附件7学前教育普及普惠督导评估重点指标采集表（幼儿园）'!N132+'附件7学前教育普及普惠督导评估重点指标采集表（幼儿园）'!P132+'附件7学前教育普及普惠督导评估重点指标采集表（幼儿园）'!R132+'附件7学前教育普及普惠督导评估重点指标采集表（幼儿园）'!T132</f>
        <v>0</v>
      </c>
      <c r="R131" s="27" t="e">
        <f>('附件7学前教育普及普惠督导评估重点指标采集表（幼儿园）'!O132+'附件7学前教育普及普惠督导评估重点指标采集表（幼儿园）'!Q132+'附件7学前教育普及普惠督导评估重点指标采集表（幼儿园）'!S132+'附件7学前教育普及普惠督导评估重点指标采集表（幼儿园）'!U132)/Q131*100</f>
        <v>#DIV/0!</v>
      </c>
      <c r="S131" s="16">
        <f>'附件7学前教育普及普惠督导评估重点指标采集表（幼儿园）'!N132</f>
        <v>0</v>
      </c>
      <c r="T131" s="16">
        <f>'附件7学前教育普及普惠督导评估重点指标采集表（幼儿园）'!O132</f>
        <v>0</v>
      </c>
      <c r="U131" s="16">
        <f>'附件7学前教育普及普惠督导评估重点指标采集表（幼儿园）'!P132</f>
        <v>0</v>
      </c>
      <c r="V131" s="16">
        <f>'附件7学前教育普及普惠督导评估重点指标采集表（幼儿园）'!Q132</f>
        <v>0</v>
      </c>
      <c r="W131" s="16">
        <f>'附件7学前教育普及普惠督导评估重点指标采集表（幼儿园）'!R132</f>
        <v>0</v>
      </c>
      <c r="X131" s="16">
        <f>'附件7学前教育普及普惠督导评估重点指标采集表（幼儿园）'!S132</f>
        <v>0</v>
      </c>
      <c r="Y131" s="16">
        <f>'附件7学前教育普及普惠督导评估重点指标采集表（幼儿园）'!T132</f>
        <v>0</v>
      </c>
      <c r="Z131" s="16">
        <f>'附件7学前教育普及普惠督导评估重点指标采集表（幼儿园）'!U132</f>
        <v>0</v>
      </c>
      <c r="AA131" s="16">
        <f>'附件7学前教育普及普惠督导评估重点指标采集表（幼儿园）'!V132</f>
        <v>0</v>
      </c>
      <c r="AB131" s="16">
        <f>'附件7学前教育普及普惠督导评估重点指标采集表（幼儿园）'!W132</f>
        <v>0</v>
      </c>
      <c r="AC131" s="16" t="e">
        <f>'附件7学前教育普及普惠督导评估重点指标采集表（幼儿园）'!X132/'附件7学前教育普及普惠督导评估重点指标采集表（幼儿园）'!G132</f>
        <v>#DIV/0!</v>
      </c>
      <c r="AD131" s="16" t="e">
        <f>'附件7学前教育普及普惠督导评估重点指标采集表（幼儿园）'!Y132/'附件7学前教育普及普惠督导评估重点指标采集表（幼儿园）'!G132</f>
        <v>#DIV/0!</v>
      </c>
      <c r="AE131" s="16" t="e">
        <f>'附件7学前教育普及普惠督导评估重点指标采集表（幼儿园）'!Z132/'附件7学前教育普及普惠督导评估重点指标采集表（幼儿园）'!G132</f>
        <v>#DIV/0!</v>
      </c>
      <c r="AF131" s="16">
        <f>'附件7学前教育普及普惠督导评估重点指标采集表（幼儿园）'!AA132</f>
        <v>0</v>
      </c>
      <c r="AG131" s="16">
        <f>'附件7学前教育普及普惠督导评估重点指标采集表（幼儿园）'!AB132</f>
        <v>0</v>
      </c>
      <c r="AH131" s="16">
        <f>'附件7学前教育普及普惠督导评估重点指标采集表（幼儿园）'!AC132</f>
        <v>0</v>
      </c>
      <c r="AI131" s="16">
        <f>'附件7学前教育普及普惠督导评估重点指标采集表（幼儿园）'!AD132</f>
        <v>0</v>
      </c>
      <c r="AJ131" s="16">
        <f>'附件7学前教育普及普惠督导评估重点指标采集表（幼儿园）'!AE132</f>
        <v>0</v>
      </c>
      <c r="AK131" s="16">
        <f>'附件7学前教育普及普惠督导评估重点指标采集表（幼儿园）'!AF132</f>
        <v>0</v>
      </c>
      <c r="AL131" s="16">
        <f>'附件7学前教育普及普惠督导评估重点指标采集表（幼儿园）'!AG132</f>
        <v>0</v>
      </c>
      <c r="AM131" s="16">
        <f>'附件7学前教育普及普惠督导评估重点指标采集表（幼儿园）'!AH132</f>
        <v>0</v>
      </c>
      <c r="AN131" s="16">
        <f>'附件7学前教育普及普惠督导评估重点指标采集表（幼儿园）'!AI132</f>
        <v>0</v>
      </c>
      <c r="AO131" s="16" t="e">
        <f>'附件7学前教育普及普惠督导评估重点指标采集表（幼儿园）'!AJ132/'附件7学前教育普及普惠督导评估重点指标采集表（幼儿园）'!G132</f>
        <v>#DIV/0!</v>
      </c>
      <c r="AP131" s="16">
        <f>'附件7学前教育普及普惠督导评估重点指标采集表（幼儿园）'!AK132</f>
        <v>0</v>
      </c>
      <c r="AQ131" s="16">
        <f>'附件7学前教育普及普惠督导评估重点指标采集表（幼儿园）'!AL132</f>
        <v>0</v>
      </c>
      <c r="AR131" s="16">
        <f>'附件7学前教育普及普惠督导评估重点指标采集表（幼儿园）'!AM132</f>
        <v>0</v>
      </c>
      <c r="AS131" s="16">
        <f>'附件7学前教育普及普惠督导评估重点指标采集表（幼儿园）'!AN132</f>
        <v>0</v>
      </c>
      <c r="AT131" s="16">
        <f>'附件7学前教育普及普惠督导评估重点指标采集表（幼儿园）'!AO132</f>
        <v>0</v>
      </c>
    </row>
    <row r="132" ht="17.4" spans="1:46">
      <c r="A132" s="25">
        <v>126</v>
      </c>
      <c r="B132" s="16">
        <f>'附件7学前教育普及普惠督导评估重点指标采集表（幼儿园）'!B133</f>
        <v>0</v>
      </c>
      <c r="C132" s="16">
        <f>'附件7学前教育普及普惠督导评估重点指标采集表（幼儿园）'!C133</f>
        <v>0</v>
      </c>
      <c r="D132" s="16">
        <f>'附件7学前教育普及普惠督导评估重点指标采集表（幼儿园）'!D133</f>
        <v>0</v>
      </c>
      <c r="E132" s="16">
        <f>'附件7学前教育普及普惠督导评估重点指标采集表（幼儿园）'!E133</f>
        <v>0</v>
      </c>
      <c r="F132" s="16">
        <f>'附件7学前教育普及普惠督导评估重点指标采集表（幼儿园）'!F133</f>
        <v>0</v>
      </c>
      <c r="G132" s="16">
        <f>'附件7学前教育普及普惠督导评估重点指标采集表（幼儿园）'!G133</f>
        <v>0</v>
      </c>
      <c r="H132" s="16">
        <f>'附件7学前教育普及普惠督导评估重点指标采集表（幼儿园）'!H133</f>
        <v>0</v>
      </c>
      <c r="I132" s="16">
        <f>'附件7学前教育普及普惠督导评估重点指标采集表（幼儿园）'!I133</f>
        <v>0</v>
      </c>
      <c r="J132" s="16">
        <f>'附件7学前教育普及普惠督导评估重点指标采集表（幼儿园）'!J133</f>
        <v>0</v>
      </c>
      <c r="K132" s="26" t="e">
        <f>'附件7学前教育普及普惠督导评估重点指标采集表（幼儿园）'!H133/'附件7学前教育普及普惠督导评估重点指标采集表（幼儿园）'!G133</f>
        <v>#DIV/0!</v>
      </c>
      <c r="L132" s="16">
        <f>'附件7学前教育普及普惠督导评估重点指标采集表（幼儿园）'!K133</f>
        <v>0</v>
      </c>
      <c r="M132" s="26" t="e">
        <f>'附件7学前教育普及普惠督导评估重点指标采集表（幼儿园）'!K133/'附件7学前教育普及普惠督导评估重点指标采集表（幼儿园）'!G133</f>
        <v>#DIV/0!</v>
      </c>
      <c r="N132" s="16">
        <f>'附件7学前教育普及普惠督导评估重点指标采集表（幼儿园）'!L133</f>
        <v>0</v>
      </c>
      <c r="O132" s="16">
        <f>'附件7学前教育普及普惠督导评估重点指标采集表（幼儿园）'!M133</f>
        <v>0</v>
      </c>
      <c r="P132" s="27" t="e">
        <f>'附件7学前教育普及普惠督导评估重点指标采集表（幼儿园）'!M133/'附件7学前教育普及普惠督导评估重点指标采集表（幼儿园）'!L133*100</f>
        <v>#DIV/0!</v>
      </c>
      <c r="Q132" s="16">
        <f>'附件7学前教育普及普惠督导评估重点指标采集表（幼儿园）'!N133+'附件7学前教育普及普惠督导评估重点指标采集表（幼儿园）'!P133+'附件7学前教育普及普惠督导评估重点指标采集表（幼儿园）'!R133+'附件7学前教育普及普惠督导评估重点指标采集表（幼儿园）'!T133</f>
        <v>0</v>
      </c>
      <c r="R132" s="27" t="e">
        <f>('附件7学前教育普及普惠督导评估重点指标采集表（幼儿园）'!O133+'附件7学前教育普及普惠督导评估重点指标采集表（幼儿园）'!Q133+'附件7学前教育普及普惠督导评估重点指标采集表（幼儿园）'!S133+'附件7学前教育普及普惠督导评估重点指标采集表（幼儿园）'!U133)/Q132*100</f>
        <v>#DIV/0!</v>
      </c>
      <c r="S132" s="16">
        <f>'附件7学前教育普及普惠督导评估重点指标采集表（幼儿园）'!N133</f>
        <v>0</v>
      </c>
      <c r="T132" s="16">
        <f>'附件7学前教育普及普惠督导评估重点指标采集表（幼儿园）'!O133</f>
        <v>0</v>
      </c>
      <c r="U132" s="16">
        <f>'附件7学前教育普及普惠督导评估重点指标采集表（幼儿园）'!P133</f>
        <v>0</v>
      </c>
      <c r="V132" s="16">
        <f>'附件7学前教育普及普惠督导评估重点指标采集表（幼儿园）'!Q133</f>
        <v>0</v>
      </c>
      <c r="W132" s="16">
        <f>'附件7学前教育普及普惠督导评估重点指标采集表（幼儿园）'!R133</f>
        <v>0</v>
      </c>
      <c r="X132" s="16">
        <f>'附件7学前教育普及普惠督导评估重点指标采集表（幼儿园）'!S133</f>
        <v>0</v>
      </c>
      <c r="Y132" s="16">
        <f>'附件7学前教育普及普惠督导评估重点指标采集表（幼儿园）'!T133</f>
        <v>0</v>
      </c>
      <c r="Z132" s="16">
        <f>'附件7学前教育普及普惠督导评估重点指标采集表（幼儿园）'!U133</f>
        <v>0</v>
      </c>
      <c r="AA132" s="16">
        <f>'附件7学前教育普及普惠督导评估重点指标采集表（幼儿园）'!V133</f>
        <v>0</v>
      </c>
      <c r="AB132" s="16">
        <f>'附件7学前教育普及普惠督导评估重点指标采集表（幼儿园）'!W133</f>
        <v>0</v>
      </c>
      <c r="AC132" s="16" t="e">
        <f>'附件7学前教育普及普惠督导评估重点指标采集表（幼儿园）'!X133/'附件7学前教育普及普惠督导评估重点指标采集表（幼儿园）'!G133</f>
        <v>#DIV/0!</v>
      </c>
      <c r="AD132" s="16" t="e">
        <f>'附件7学前教育普及普惠督导评估重点指标采集表（幼儿园）'!Y133/'附件7学前教育普及普惠督导评估重点指标采集表（幼儿园）'!G133</f>
        <v>#DIV/0!</v>
      </c>
      <c r="AE132" s="16" t="e">
        <f>'附件7学前教育普及普惠督导评估重点指标采集表（幼儿园）'!Z133/'附件7学前教育普及普惠督导评估重点指标采集表（幼儿园）'!G133</f>
        <v>#DIV/0!</v>
      </c>
      <c r="AF132" s="16">
        <f>'附件7学前教育普及普惠督导评估重点指标采集表（幼儿园）'!AA133</f>
        <v>0</v>
      </c>
      <c r="AG132" s="16">
        <f>'附件7学前教育普及普惠督导评估重点指标采集表（幼儿园）'!AB133</f>
        <v>0</v>
      </c>
      <c r="AH132" s="16">
        <f>'附件7学前教育普及普惠督导评估重点指标采集表（幼儿园）'!AC133</f>
        <v>0</v>
      </c>
      <c r="AI132" s="16">
        <f>'附件7学前教育普及普惠督导评估重点指标采集表（幼儿园）'!AD133</f>
        <v>0</v>
      </c>
      <c r="AJ132" s="16">
        <f>'附件7学前教育普及普惠督导评估重点指标采集表（幼儿园）'!AE133</f>
        <v>0</v>
      </c>
      <c r="AK132" s="16">
        <f>'附件7学前教育普及普惠督导评估重点指标采集表（幼儿园）'!AF133</f>
        <v>0</v>
      </c>
      <c r="AL132" s="16">
        <f>'附件7学前教育普及普惠督导评估重点指标采集表（幼儿园）'!AG133</f>
        <v>0</v>
      </c>
      <c r="AM132" s="16">
        <f>'附件7学前教育普及普惠督导评估重点指标采集表（幼儿园）'!AH133</f>
        <v>0</v>
      </c>
      <c r="AN132" s="16">
        <f>'附件7学前教育普及普惠督导评估重点指标采集表（幼儿园）'!AI133</f>
        <v>0</v>
      </c>
      <c r="AO132" s="16" t="e">
        <f>'附件7学前教育普及普惠督导评估重点指标采集表（幼儿园）'!AJ133/'附件7学前教育普及普惠督导评估重点指标采集表（幼儿园）'!G133</f>
        <v>#DIV/0!</v>
      </c>
      <c r="AP132" s="16">
        <f>'附件7学前教育普及普惠督导评估重点指标采集表（幼儿园）'!AK133</f>
        <v>0</v>
      </c>
      <c r="AQ132" s="16">
        <f>'附件7学前教育普及普惠督导评估重点指标采集表（幼儿园）'!AL133</f>
        <v>0</v>
      </c>
      <c r="AR132" s="16">
        <f>'附件7学前教育普及普惠督导评估重点指标采集表（幼儿园）'!AM133</f>
        <v>0</v>
      </c>
      <c r="AS132" s="16">
        <f>'附件7学前教育普及普惠督导评估重点指标采集表（幼儿园）'!AN133</f>
        <v>0</v>
      </c>
      <c r="AT132" s="16">
        <f>'附件7学前教育普及普惠督导评估重点指标采集表（幼儿园）'!AO133</f>
        <v>0</v>
      </c>
    </row>
    <row r="133" ht="17.4" spans="1:46">
      <c r="A133" s="25">
        <v>127</v>
      </c>
      <c r="B133" s="16">
        <f>'附件7学前教育普及普惠督导评估重点指标采集表（幼儿园）'!B134</f>
        <v>0</v>
      </c>
      <c r="C133" s="16">
        <f>'附件7学前教育普及普惠督导评估重点指标采集表（幼儿园）'!C134</f>
        <v>0</v>
      </c>
      <c r="D133" s="16">
        <f>'附件7学前教育普及普惠督导评估重点指标采集表（幼儿园）'!D134</f>
        <v>0</v>
      </c>
      <c r="E133" s="16">
        <f>'附件7学前教育普及普惠督导评估重点指标采集表（幼儿园）'!E134</f>
        <v>0</v>
      </c>
      <c r="F133" s="16">
        <f>'附件7学前教育普及普惠督导评估重点指标采集表（幼儿园）'!F134</f>
        <v>0</v>
      </c>
      <c r="G133" s="16">
        <f>'附件7学前教育普及普惠督导评估重点指标采集表（幼儿园）'!G134</f>
        <v>0</v>
      </c>
      <c r="H133" s="16">
        <f>'附件7学前教育普及普惠督导评估重点指标采集表（幼儿园）'!H134</f>
        <v>0</v>
      </c>
      <c r="I133" s="16">
        <f>'附件7学前教育普及普惠督导评估重点指标采集表（幼儿园）'!I134</f>
        <v>0</v>
      </c>
      <c r="J133" s="16">
        <f>'附件7学前教育普及普惠督导评估重点指标采集表（幼儿园）'!J134</f>
        <v>0</v>
      </c>
      <c r="K133" s="26" t="e">
        <f>'附件7学前教育普及普惠督导评估重点指标采集表（幼儿园）'!H134/'附件7学前教育普及普惠督导评估重点指标采集表（幼儿园）'!G134</f>
        <v>#DIV/0!</v>
      </c>
      <c r="L133" s="16">
        <f>'附件7学前教育普及普惠督导评估重点指标采集表（幼儿园）'!K134</f>
        <v>0</v>
      </c>
      <c r="M133" s="26" t="e">
        <f>'附件7学前教育普及普惠督导评估重点指标采集表（幼儿园）'!K134/'附件7学前教育普及普惠督导评估重点指标采集表（幼儿园）'!G134</f>
        <v>#DIV/0!</v>
      </c>
      <c r="N133" s="16">
        <f>'附件7学前教育普及普惠督导评估重点指标采集表（幼儿园）'!L134</f>
        <v>0</v>
      </c>
      <c r="O133" s="16">
        <f>'附件7学前教育普及普惠督导评估重点指标采集表（幼儿园）'!M134</f>
        <v>0</v>
      </c>
      <c r="P133" s="27" t="e">
        <f>'附件7学前教育普及普惠督导评估重点指标采集表（幼儿园）'!M134/'附件7学前教育普及普惠督导评估重点指标采集表（幼儿园）'!L134*100</f>
        <v>#DIV/0!</v>
      </c>
      <c r="Q133" s="16">
        <f>'附件7学前教育普及普惠督导评估重点指标采集表（幼儿园）'!N134+'附件7学前教育普及普惠督导评估重点指标采集表（幼儿园）'!P134+'附件7学前教育普及普惠督导评估重点指标采集表（幼儿园）'!R134+'附件7学前教育普及普惠督导评估重点指标采集表（幼儿园）'!T134</f>
        <v>0</v>
      </c>
      <c r="R133" s="27" t="e">
        <f>('附件7学前教育普及普惠督导评估重点指标采集表（幼儿园）'!O134+'附件7学前教育普及普惠督导评估重点指标采集表（幼儿园）'!Q134+'附件7学前教育普及普惠督导评估重点指标采集表（幼儿园）'!S134+'附件7学前教育普及普惠督导评估重点指标采集表（幼儿园）'!U134)/Q133*100</f>
        <v>#DIV/0!</v>
      </c>
      <c r="S133" s="16">
        <f>'附件7学前教育普及普惠督导评估重点指标采集表（幼儿园）'!N134</f>
        <v>0</v>
      </c>
      <c r="T133" s="16">
        <f>'附件7学前教育普及普惠督导评估重点指标采集表（幼儿园）'!O134</f>
        <v>0</v>
      </c>
      <c r="U133" s="16">
        <f>'附件7学前教育普及普惠督导评估重点指标采集表（幼儿园）'!P134</f>
        <v>0</v>
      </c>
      <c r="V133" s="16">
        <f>'附件7学前教育普及普惠督导评估重点指标采集表（幼儿园）'!Q134</f>
        <v>0</v>
      </c>
      <c r="W133" s="16">
        <f>'附件7学前教育普及普惠督导评估重点指标采集表（幼儿园）'!R134</f>
        <v>0</v>
      </c>
      <c r="X133" s="16">
        <f>'附件7学前教育普及普惠督导评估重点指标采集表（幼儿园）'!S134</f>
        <v>0</v>
      </c>
      <c r="Y133" s="16">
        <f>'附件7学前教育普及普惠督导评估重点指标采集表（幼儿园）'!T134</f>
        <v>0</v>
      </c>
      <c r="Z133" s="16">
        <f>'附件7学前教育普及普惠督导评估重点指标采集表（幼儿园）'!U134</f>
        <v>0</v>
      </c>
      <c r="AA133" s="16">
        <f>'附件7学前教育普及普惠督导评估重点指标采集表（幼儿园）'!V134</f>
        <v>0</v>
      </c>
      <c r="AB133" s="16">
        <f>'附件7学前教育普及普惠督导评估重点指标采集表（幼儿园）'!W134</f>
        <v>0</v>
      </c>
      <c r="AC133" s="16" t="e">
        <f>'附件7学前教育普及普惠督导评估重点指标采集表（幼儿园）'!X134/'附件7学前教育普及普惠督导评估重点指标采集表（幼儿园）'!G134</f>
        <v>#DIV/0!</v>
      </c>
      <c r="AD133" s="16" t="e">
        <f>'附件7学前教育普及普惠督导评估重点指标采集表（幼儿园）'!Y134/'附件7学前教育普及普惠督导评估重点指标采集表（幼儿园）'!G134</f>
        <v>#DIV/0!</v>
      </c>
      <c r="AE133" s="16" t="e">
        <f>'附件7学前教育普及普惠督导评估重点指标采集表（幼儿园）'!Z134/'附件7学前教育普及普惠督导评估重点指标采集表（幼儿园）'!G134</f>
        <v>#DIV/0!</v>
      </c>
      <c r="AF133" s="16">
        <f>'附件7学前教育普及普惠督导评估重点指标采集表（幼儿园）'!AA134</f>
        <v>0</v>
      </c>
      <c r="AG133" s="16">
        <f>'附件7学前教育普及普惠督导评估重点指标采集表（幼儿园）'!AB134</f>
        <v>0</v>
      </c>
      <c r="AH133" s="16">
        <f>'附件7学前教育普及普惠督导评估重点指标采集表（幼儿园）'!AC134</f>
        <v>0</v>
      </c>
      <c r="AI133" s="16">
        <f>'附件7学前教育普及普惠督导评估重点指标采集表（幼儿园）'!AD134</f>
        <v>0</v>
      </c>
      <c r="AJ133" s="16">
        <f>'附件7学前教育普及普惠督导评估重点指标采集表（幼儿园）'!AE134</f>
        <v>0</v>
      </c>
      <c r="AK133" s="16">
        <f>'附件7学前教育普及普惠督导评估重点指标采集表（幼儿园）'!AF134</f>
        <v>0</v>
      </c>
      <c r="AL133" s="16">
        <f>'附件7学前教育普及普惠督导评估重点指标采集表（幼儿园）'!AG134</f>
        <v>0</v>
      </c>
      <c r="AM133" s="16">
        <f>'附件7学前教育普及普惠督导评估重点指标采集表（幼儿园）'!AH134</f>
        <v>0</v>
      </c>
      <c r="AN133" s="16">
        <f>'附件7学前教育普及普惠督导评估重点指标采集表（幼儿园）'!AI134</f>
        <v>0</v>
      </c>
      <c r="AO133" s="16" t="e">
        <f>'附件7学前教育普及普惠督导评估重点指标采集表（幼儿园）'!AJ134/'附件7学前教育普及普惠督导评估重点指标采集表（幼儿园）'!G134</f>
        <v>#DIV/0!</v>
      </c>
      <c r="AP133" s="16">
        <f>'附件7学前教育普及普惠督导评估重点指标采集表（幼儿园）'!AK134</f>
        <v>0</v>
      </c>
      <c r="AQ133" s="16">
        <f>'附件7学前教育普及普惠督导评估重点指标采集表（幼儿园）'!AL134</f>
        <v>0</v>
      </c>
      <c r="AR133" s="16">
        <f>'附件7学前教育普及普惠督导评估重点指标采集表（幼儿园）'!AM134</f>
        <v>0</v>
      </c>
      <c r="AS133" s="16">
        <f>'附件7学前教育普及普惠督导评估重点指标采集表（幼儿园）'!AN134</f>
        <v>0</v>
      </c>
      <c r="AT133" s="16">
        <f>'附件7学前教育普及普惠督导评估重点指标采集表（幼儿园）'!AO134</f>
        <v>0</v>
      </c>
    </row>
    <row r="134" ht="17.4" spans="1:46">
      <c r="A134" s="25">
        <v>128</v>
      </c>
      <c r="B134" s="16">
        <f>'附件7学前教育普及普惠督导评估重点指标采集表（幼儿园）'!B135</f>
        <v>0</v>
      </c>
      <c r="C134" s="16">
        <f>'附件7学前教育普及普惠督导评估重点指标采集表（幼儿园）'!C135</f>
        <v>0</v>
      </c>
      <c r="D134" s="16">
        <f>'附件7学前教育普及普惠督导评估重点指标采集表（幼儿园）'!D135</f>
        <v>0</v>
      </c>
      <c r="E134" s="16">
        <f>'附件7学前教育普及普惠督导评估重点指标采集表（幼儿园）'!E135</f>
        <v>0</v>
      </c>
      <c r="F134" s="16">
        <f>'附件7学前教育普及普惠督导评估重点指标采集表（幼儿园）'!F135</f>
        <v>0</v>
      </c>
      <c r="G134" s="16">
        <f>'附件7学前教育普及普惠督导评估重点指标采集表（幼儿园）'!G135</f>
        <v>0</v>
      </c>
      <c r="H134" s="16">
        <f>'附件7学前教育普及普惠督导评估重点指标采集表（幼儿园）'!H135</f>
        <v>0</v>
      </c>
      <c r="I134" s="16">
        <f>'附件7学前教育普及普惠督导评估重点指标采集表（幼儿园）'!I135</f>
        <v>0</v>
      </c>
      <c r="J134" s="16">
        <f>'附件7学前教育普及普惠督导评估重点指标采集表（幼儿园）'!J135</f>
        <v>0</v>
      </c>
      <c r="K134" s="26" t="e">
        <f>'附件7学前教育普及普惠督导评估重点指标采集表（幼儿园）'!H135/'附件7学前教育普及普惠督导评估重点指标采集表（幼儿园）'!G135</f>
        <v>#DIV/0!</v>
      </c>
      <c r="L134" s="16">
        <f>'附件7学前教育普及普惠督导评估重点指标采集表（幼儿园）'!K135</f>
        <v>0</v>
      </c>
      <c r="M134" s="26" t="e">
        <f>'附件7学前教育普及普惠督导评估重点指标采集表（幼儿园）'!K135/'附件7学前教育普及普惠督导评估重点指标采集表（幼儿园）'!G135</f>
        <v>#DIV/0!</v>
      </c>
      <c r="N134" s="16">
        <f>'附件7学前教育普及普惠督导评估重点指标采集表（幼儿园）'!L135</f>
        <v>0</v>
      </c>
      <c r="O134" s="16">
        <f>'附件7学前教育普及普惠督导评估重点指标采集表（幼儿园）'!M135</f>
        <v>0</v>
      </c>
      <c r="P134" s="27" t="e">
        <f>'附件7学前教育普及普惠督导评估重点指标采集表（幼儿园）'!M135/'附件7学前教育普及普惠督导评估重点指标采集表（幼儿园）'!L135*100</f>
        <v>#DIV/0!</v>
      </c>
      <c r="Q134" s="16">
        <f>'附件7学前教育普及普惠督导评估重点指标采集表（幼儿园）'!N135+'附件7学前教育普及普惠督导评估重点指标采集表（幼儿园）'!P135+'附件7学前教育普及普惠督导评估重点指标采集表（幼儿园）'!R135+'附件7学前教育普及普惠督导评估重点指标采集表（幼儿园）'!T135</f>
        <v>0</v>
      </c>
      <c r="R134" s="27" t="e">
        <f>('附件7学前教育普及普惠督导评估重点指标采集表（幼儿园）'!O135+'附件7学前教育普及普惠督导评估重点指标采集表（幼儿园）'!Q135+'附件7学前教育普及普惠督导评估重点指标采集表（幼儿园）'!S135+'附件7学前教育普及普惠督导评估重点指标采集表（幼儿园）'!U135)/Q134*100</f>
        <v>#DIV/0!</v>
      </c>
      <c r="S134" s="16">
        <f>'附件7学前教育普及普惠督导评估重点指标采集表（幼儿园）'!N135</f>
        <v>0</v>
      </c>
      <c r="T134" s="16">
        <f>'附件7学前教育普及普惠督导评估重点指标采集表（幼儿园）'!O135</f>
        <v>0</v>
      </c>
      <c r="U134" s="16">
        <f>'附件7学前教育普及普惠督导评估重点指标采集表（幼儿园）'!P135</f>
        <v>0</v>
      </c>
      <c r="V134" s="16">
        <f>'附件7学前教育普及普惠督导评估重点指标采集表（幼儿园）'!Q135</f>
        <v>0</v>
      </c>
      <c r="W134" s="16">
        <f>'附件7学前教育普及普惠督导评估重点指标采集表（幼儿园）'!R135</f>
        <v>0</v>
      </c>
      <c r="X134" s="16">
        <f>'附件7学前教育普及普惠督导评估重点指标采集表（幼儿园）'!S135</f>
        <v>0</v>
      </c>
      <c r="Y134" s="16">
        <f>'附件7学前教育普及普惠督导评估重点指标采集表（幼儿园）'!T135</f>
        <v>0</v>
      </c>
      <c r="Z134" s="16">
        <f>'附件7学前教育普及普惠督导评估重点指标采集表（幼儿园）'!U135</f>
        <v>0</v>
      </c>
      <c r="AA134" s="16">
        <f>'附件7学前教育普及普惠督导评估重点指标采集表（幼儿园）'!V135</f>
        <v>0</v>
      </c>
      <c r="AB134" s="16">
        <f>'附件7学前教育普及普惠督导评估重点指标采集表（幼儿园）'!W135</f>
        <v>0</v>
      </c>
      <c r="AC134" s="16" t="e">
        <f>'附件7学前教育普及普惠督导评估重点指标采集表（幼儿园）'!X135/'附件7学前教育普及普惠督导评估重点指标采集表（幼儿园）'!G135</f>
        <v>#DIV/0!</v>
      </c>
      <c r="AD134" s="16" t="e">
        <f>'附件7学前教育普及普惠督导评估重点指标采集表（幼儿园）'!Y135/'附件7学前教育普及普惠督导评估重点指标采集表（幼儿园）'!G135</f>
        <v>#DIV/0!</v>
      </c>
      <c r="AE134" s="16" t="e">
        <f>'附件7学前教育普及普惠督导评估重点指标采集表（幼儿园）'!Z135/'附件7学前教育普及普惠督导评估重点指标采集表（幼儿园）'!G135</f>
        <v>#DIV/0!</v>
      </c>
      <c r="AF134" s="16">
        <f>'附件7学前教育普及普惠督导评估重点指标采集表（幼儿园）'!AA135</f>
        <v>0</v>
      </c>
      <c r="AG134" s="16">
        <f>'附件7学前教育普及普惠督导评估重点指标采集表（幼儿园）'!AB135</f>
        <v>0</v>
      </c>
      <c r="AH134" s="16">
        <f>'附件7学前教育普及普惠督导评估重点指标采集表（幼儿园）'!AC135</f>
        <v>0</v>
      </c>
      <c r="AI134" s="16">
        <f>'附件7学前教育普及普惠督导评估重点指标采集表（幼儿园）'!AD135</f>
        <v>0</v>
      </c>
      <c r="AJ134" s="16">
        <f>'附件7学前教育普及普惠督导评估重点指标采集表（幼儿园）'!AE135</f>
        <v>0</v>
      </c>
      <c r="AK134" s="16">
        <f>'附件7学前教育普及普惠督导评估重点指标采集表（幼儿园）'!AF135</f>
        <v>0</v>
      </c>
      <c r="AL134" s="16">
        <f>'附件7学前教育普及普惠督导评估重点指标采集表（幼儿园）'!AG135</f>
        <v>0</v>
      </c>
      <c r="AM134" s="16">
        <f>'附件7学前教育普及普惠督导评估重点指标采集表（幼儿园）'!AH135</f>
        <v>0</v>
      </c>
      <c r="AN134" s="16">
        <f>'附件7学前教育普及普惠督导评估重点指标采集表（幼儿园）'!AI135</f>
        <v>0</v>
      </c>
      <c r="AO134" s="16" t="e">
        <f>'附件7学前教育普及普惠督导评估重点指标采集表（幼儿园）'!AJ135/'附件7学前教育普及普惠督导评估重点指标采集表（幼儿园）'!G135</f>
        <v>#DIV/0!</v>
      </c>
      <c r="AP134" s="16">
        <f>'附件7学前教育普及普惠督导评估重点指标采集表（幼儿园）'!AK135</f>
        <v>0</v>
      </c>
      <c r="AQ134" s="16">
        <f>'附件7学前教育普及普惠督导评估重点指标采集表（幼儿园）'!AL135</f>
        <v>0</v>
      </c>
      <c r="AR134" s="16">
        <f>'附件7学前教育普及普惠督导评估重点指标采集表（幼儿园）'!AM135</f>
        <v>0</v>
      </c>
      <c r="AS134" s="16">
        <f>'附件7学前教育普及普惠督导评估重点指标采集表（幼儿园）'!AN135</f>
        <v>0</v>
      </c>
      <c r="AT134" s="16">
        <f>'附件7学前教育普及普惠督导评估重点指标采集表（幼儿园）'!AO135</f>
        <v>0</v>
      </c>
    </row>
    <row r="135" ht="17.4" spans="1:46">
      <c r="A135" s="25">
        <v>129</v>
      </c>
      <c r="B135" s="16">
        <f>'附件7学前教育普及普惠督导评估重点指标采集表（幼儿园）'!B136</f>
        <v>0</v>
      </c>
      <c r="C135" s="16">
        <f>'附件7学前教育普及普惠督导评估重点指标采集表（幼儿园）'!C136</f>
        <v>0</v>
      </c>
      <c r="D135" s="16">
        <f>'附件7学前教育普及普惠督导评估重点指标采集表（幼儿园）'!D136</f>
        <v>0</v>
      </c>
      <c r="E135" s="16">
        <f>'附件7学前教育普及普惠督导评估重点指标采集表（幼儿园）'!E136</f>
        <v>0</v>
      </c>
      <c r="F135" s="16">
        <f>'附件7学前教育普及普惠督导评估重点指标采集表（幼儿园）'!F136</f>
        <v>0</v>
      </c>
      <c r="G135" s="16">
        <f>'附件7学前教育普及普惠督导评估重点指标采集表（幼儿园）'!G136</f>
        <v>0</v>
      </c>
      <c r="H135" s="16">
        <f>'附件7学前教育普及普惠督导评估重点指标采集表（幼儿园）'!H136</f>
        <v>0</v>
      </c>
      <c r="I135" s="16">
        <f>'附件7学前教育普及普惠督导评估重点指标采集表（幼儿园）'!I136</f>
        <v>0</v>
      </c>
      <c r="J135" s="16">
        <f>'附件7学前教育普及普惠督导评估重点指标采集表（幼儿园）'!J136</f>
        <v>0</v>
      </c>
      <c r="K135" s="26" t="e">
        <f>'附件7学前教育普及普惠督导评估重点指标采集表（幼儿园）'!H136/'附件7学前教育普及普惠督导评估重点指标采集表（幼儿园）'!G136</f>
        <v>#DIV/0!</v>
      </c>
      <c r="L135" s="16">
        <f>'附件7学前教育普及普惠督导评估重点指标采集表（幼儿园）'!K136</f>
        <v>0</v>
      </c>
      <c r="M135" s="26" t="e">
        <f>'附件7学前教育普及普惠督导评估重点指标采集表（幼儿园）'!K136/'附件7学前教育普及普惠督导评估重点指标采集表（幼儿园）'!G136</f>
        <v>#DIV/0!</v>
      </c>
      <c r="N135" s="16">
        <f>'附件7学前教育普及普惠督导评估重点指标采集表（幼儿园）'!L136</f>
        <v>0</v>
      </c>
      <c r="O135" s="16">
        <f>'附件7学前教育普及普惠督导评估重点指标采集表（幼儿园）'!M136</f>
        <v>0</v>
      </c>
      <c r="P135" s="27" t="e">
        <f>'附件7学前教育普及普惠督导评估重点指标采集表（幼儿园）'!M136/'附件7学前教育普及普惠督导评估重点指标采集表（幼儿园）'!L136*100</f>
        <v>#DIV/0!</v>
      </c>
      <c r="Q135" s="16">
        <f>'附件7学前教育普及普惠督导评估重点指标采集表（幼儿园）'!N136+'附件7学前教育普及普惠督导评估重点指标采集表（幼儿园）'!P136+'附件7学前教育普及普惠督导评估重点指标采集表（幼儿园）'!R136+'附件7学前教育普及普惠督导评估重点指标采集表（幼儿园）'!T136</f>
        <v>0</v>
      </c>
      <c r="R135" s="27" t="e">
        <f>('附件7学前教育普及普惠督导评估重点指标采集表（幼儿园）'!O136+'附件7学前教育普及普惠督导评估重点指标采集表（幼儿园）'!Q136+'附件7学前教育普及普惠督导评估重点指标采集表（幼儿园）'!S136+'附件7学前教育普及普惠督导评估重点指标采集表（幼儿园）'!U136)/Q135*100</f>
        <v>#DIV/0!</v>
      </c>
      <c r="S135" s="16">
        <f>'附件7学前教育普及普惠督导评估重点指标采集表（幼儿园）'!N136</f>
        <v>0</v>
      </c>
      <c r="T135" s="16">
        <f>'附件7学前教育普及普惠督导评估重点指标采集表（幼儿园）'!O136</f>
        <v>0</v>
      </c>
      <c r="U135" s="16">
        <f>'附件7学前教育普及普惠督导评估重点指标采集表（幼儿园）'!P136</f>
        <v>0</v>
      </c>
      <c r="V135" s="16">
        <f>'附件7学前教育普及普惠督导评估重点指标采集表（幼儿园）'!Q136</f>
        <v>0</v>
      </c>
      <c r="W135" s="16">
        <f>'附件7学前教育普及普惠督导评估重点指标采集表（幼儿园）'!R136</f>
        <v>0</v>
      </c>
      <c r="X135" s="16">
        <f>'附件7学前教育普及普惠督导评估重点指标采集表（幼儿园）'!S136</f>
        <v>0</v>
      </c>
      <c r="Y135" s="16">
        <f>'附件7学前教育普及普惠督导评估重点指标采集表（幼儿园）'!T136</f>
        <v>0</v>
      </c>
      <c r="Z135" s="16">
        <f>'附件7学前教育普及普惠督导评估重点指标采集表（幼儿园）'!U136</f>
        <v>0</v>
      </c>
      <c r="AA135" s="16">
        <f>'附件7学前教育普及普惠督导评估重点指标采集表（幼儿园）'!V136</f>
        <v>0</v>
      </c>
      <c r="AB135" s="16">
        <f>'附件7学前教育普及普惠督导评估重点指标采集表（幼儿园）'!W136</f>
        <v>0</v>
      </c>
      <c r="AC135" s="16" t="e">
        <f>'附件7学前教育普及普惠督导评估重点指标采集表（幼儿园）'!X136/'附件7学前教育普及普惠督导评估重点指标采集表（幼儿园）'!G136</f>
        <v>#DIV/0!</v>
      </c>
      <c r="AD135" s="16" t="e">
        <f>'附件7学前教育普及普惠督导评估重点指标采集表（幼儿园）'!Y136/'附件7学前教育普及普惠督导评估重点指标采集表（幼儿园）'!G136</f>
        <v>#DIV/0!</v>
      </c>
      <c r="AE135" s="16" t="e">
        <f>'附件7学前教育普及普惠督导评估重点指标采集表（幼儿园）'!Z136/'附件7学前教育普及普惠督导评估重点指标采集表（幼儿园）'!G136</f>
        <v>#DIV/0!</v>
      </c>
      <c r="AF135" s="16">
        <f>'附件7学前教育普及普惠督导评估重点指标采集表（幼儿园）'!AA136</f>
        <v>0</v>
      </c>
      <c r="AG135" s="16">
        <f>'附件7学前教育普及普惠督导评估重点指标采集表（幼儿园）'!AB136</f>
        <v>0</v>
      </c>
      <c r="AH135" s="16">
        <f>'附件7学前教育普及普惠督导评估重点指标采集表（幼儿园）'!AC136</f>
        <v>0</v>
      </c>
      <c r="AI135" s="16">
        <f>'附件7学前教育普及普惠督导评估重点指标采集表（幼儿园）'!AD136</f>
        <v>0</v>
      </c>
      <c r="AJ135" s="16">
        <f>'附件7学前教育普及普惠督导评估重点指标采集表（幼儿园）'!AE136</f>
        <v>0</v>
      </c>
      <c r="AK135" s="16">
        <f>'附件7学前教育普及普惠督导评估重点指标采集表（幼儿园）'!AF136</f>
        <v>0</v>
      </c>
      <c r="AL135" s="16">
        <f>'附件7学前教育普及普惠督导评估重点指标采集表（幼儿园）'!AG136</f>
        <v>0</v>
      </c>
      <c r="AM135" s="16">
        <f>'附件7学前教育普及普惠督导评估重点指标采集表（幼儿园）'!AH136</f>
        <v>0</v>
      </c>
      <c r="AN135" s="16">
        <f>'附件7学前教育普及普惠督导评估重点指标采集表（幼儿园）'!AI136</f>
        <v>0</v>
      </c>
      <c r="AO135" s="16" t="e">
        <f>'附件7学前教育普及普惠督导评估重点指标采集表（幼儿园）'!AJ136/'附件7学前教育普及普惠督导评估重点指标采集表（幼儿园）'!G136</f>
        <v>#DIV/0!</v>
      </c>
      <c r="AP135" s="16">
        <f>'附件7学前教育普及普惠督导评估重点指标采集表（幼儿园）'!AK136</f>
        <v>0</v>
      </c>
      <c r="AQ135" s="16">
        <f>'附件7学前教育普及普惠督导评估重点指标采集表（幼儿园）'!AL136</f>
        <v>0</v>
      </c>
      <c r="AR135" s="16">
        <f>'附件7学前教育普及普惠督导评估重点指标采集表（幼儿园）'!AM136</f>
        <v>0</v>
      </c>
      <c r="AS135" s="16">
        <f>'附件7学前教育普及普惠督导评估重点指标采集表（幼儿园）'!AN136</f>
        <v>0</v>
      </c>
      <c r="AT135" s="16">
        <f>'附件7学前教育普及普惠督导评估重点指标采集表（幼儿园）'!AO136</f>
        <v>0</v>
      </c>
    </row>
    <row r="136" ht="17.4" spans="1:46">
      <c r="A136" s="25">
        <v>130</v>
      </c>
      <c r="B136" s="16">
        <f>'附件7学前教育普及普惠督导评估重点指标采集表（幼儿园）'!B137</f>
        <v>0</v>
      </c>
      <c r="C136" s="16">
        <f>'附件7学前教育普及普惠督导评估重点指标采集表（幼儿园）'!C137</f>
        <v>0</v>
      </c>
      <c r="D136" s="16">
        <f>'附件7学前教育普及普惠督导评估重点指标采集表（幼儿园）'!D137</f>
        <v>0</v>
      </c>
      <c r="E136" s="16">
        <f>'附件7学前教育普及普惠督导评估重点指标采集表（幼儿园）'!E137</f>
        <v>0</v>
      </c>
      <c r="F136" s="16">
        <f>'附件7学前教育普及普惠督导评估重点指标采集表（幼儿园）'!F137</f>
        <v>0</v>
      </c>
      <c r="G136" s="16">
        <f>'附件7学前教育普及普惠督导评估重点指标采集表（幼儿园）'!G137</f>
        <v>0</v>
      </c>
      <c r="H136" s="16">
        <f>'附件7学前教育普及普惠督导评估重点指标采集表（幼儿园）'!H137</f>
        <v>0</v>
      </c>
      <c r="I136" s="16">
        <f>'附件7学前教育普及普惠督导评估重点指标采集表（幼儿园）'!I137</f>
        <v>0</v>
      </c>
      <c r="J136" s="16">
        <f>'附件7学前教育普及普惠督导评估重点指标采集表（幼儿园）'!J137</f>
        <v>0</v>
      </c>
      <c r="K136" s="26" t="e">
        <f>'附件7学前教育普及普惠督导评估重点指标采集表（幼儿园）'!H137/'附件7学前教育普及普惠督导评估重点指标采集表（幼儿园）'!G137</f>
        <v>#DIV/0!</v>
      </c>
      <c r="L136" s="16">
        <f>'附件7学前教育普及普惠督导评估重点指标采集表（幼儿园）'!K137</f>
        <v>0</v>
      </c>
      <c r="M136" s="26" t="e">
        <f>'附件7学前教育普及普惠督导评估重点指标采集表（幼儿园）'!K137/'附件7学前教育普及普惠督导评估重点指标采集表（幼儿园）'!G137</f>
        <v>#DIV/0!</v>
      </c>
      <c r="N136" s="16">
        <f>'附件7学前教育普及普惠督导评估重点指标采集表（幼儿园）'!L137</f>
        <v>0</v>
      </c>
      <c r="O136" s="16">
        <f>'附件7学前教育普及普惠督导评估重点指标采集表（幼儿园）'!M137</f>
        <v>0</v>
      </c>
      <c r="P136" s="27" t="e">
        <f>'附件7学前教育普及普惠督导评估重点指标采集表（幼儿园）'!M137/'附件7学前教育普及普惠督导评估重点指标采集表（幼儿园）'!L137*100</f>
        <v>#DIV/0!</v>
      </c>
      <c r="Q136" s="16">
        <f>'附件7学前教育普及普惠督导评估重点指标采集表（幼儿园）'!N137+'附件7学前教育普及普惠督导评估重点指标采集表（幼儿园）'!P137+'附件7学前教育普及普惠督导评估重点指标采集表（幼儿园）'!R137+'附件7学前教育普及普惠督导评估重点指标采集表（幼儿园）'!T137</f>
        <v>0</v>
      </c>
      <c r="R136" s="27" t="e">
        <f>('附件7学前教育普及普惠督导评估重点指标采集表（幼儿园）'!O137+'附件7学前教育普及普惠督导评估重点指标采集表（幼儿园）'!Q137+'附件7学前教育普及普惠督导评估重点指标采集表（幼儿园）'!S137+'附件7学前教育普及普惠督导评估重点指标采集表（幼儿园）'!U137)/Q136*100</f>
        <v>#DIV/0!</v>
      </c>
      <c r="S136" s="16">
        <f>'附件7学前教育普及普惠督导评估重点指标采集表（幼儿园）'!N137</f>
        <v>0</v>
      </c>
      <c r="T136" s="16">
        <f>'附件7学前教育普及普惠督导评估重点指标采集表（幼儿园）'!O137</f>
        <v>0</v>
      </c>
      <c r="U136" s="16">
        <f>'附件7学前教育普及普惠督导评估重点指标采集表（幼儿园）'!P137</f>
        <v>0</v>
      </c>
      <c r="V136" s="16">
        <f>'附件7学前教育普及普惠督导评估重点指标采集表（幼儿园）'!Q137</f>
        <v>0</v>
      </c>
      <c r="W136" s="16">
        <f>'附件7学前教育普及普惠督导评估重点指标采集表（幼儿园）'!R137</f>
        <v>0</v>
      </c>
      <c r="X136" s="16">
        <f>'附件7学前教育普及普惠督导评估重点指标采集表（幼儿园）'!S137</f>
        <v>0</v>
      </c>
      <c r="Y136" s="16">
        <f>'附件7学前教育普及普惠督导评估重点指标采集表（幼儿园）'!T137</f>
        <v>0</v>
      </c>
      <c r="Z136" s="16">
        <f>'附件7学前教育普及普惠督导评估重点指标采集表（幼儿园）'!U137</f>
        <v>0</v>
      </c>
      <c r="AA136" s="16">
        <f>'附件7学前教育普及普惠督导评估重点指标采集表（幼儿园）'!V137</f>
        <v>0</v>
      </c>
      <c r="AB136" s="16">
        <f>'附件7学前教育普及普惠督导评估重点指标采集表（幼儿园）'!W137</f>
        <v>0</v>
      </c>
      <c r="AC136" s="16" t="e">
        <f>'附件7学前教育普及普惠督导评估重点指标采集表（幼儿园）'!X137/'附件7学前教育普及普惠督导评估重点指标采集表（幼儿园）'!G137</f>
        <v>#DIV/0!</v>
      </c>
      <c r="AD136" s="16" t="e">
        <f>'附件7学前教育普及普惠督导评估重点指标采集表（幼儿园）'!Y137/'附件7学前教育普及普惠督导评估重点指标采集表（幼儿园）'!G137</f>
        <v>#DIV/0!</v>
      </c>
      <c r="AE136" s="16" t="e">
        <f>'附件7学前教育普及普惠督导评估重点指标采集表（幼儿园）'!Z137/'附件7学前教育普及普惠督导评估重点指标采集表（幼儿园）'!G137</f>
        <v>#DIV/0!</v>
      </c>
      <c r="AF136" s="16">
        <f>'附件7学前教育普及普惠督导评估重点指标采集表（幼儿园）'!AA137</f>
        <v>0</v>
      </c>
      <c r="AG136" s="16">
        <f>'附件7学前教育普及普惠督导评估重点指标采集表（幼儿园）'!AB137</f>
        <v>0</v>
      </c>
      <c r="AH136" s="16">
        <f>'附件7学前教育普及普惠督导评估重点指标采集表（幼儿园）'!AC137</f>
        <v>0</v>
      </c>
      <c r="AI136" s="16">
        <f>'附件7学前教育普及普惠督导评估重点指标采集表（幼儿园）'!AD137</f>
        <v>0</v>
      </c>
      <c r="AJ136" s="16">
        <f>'附件7学前教育普及普惠督导评估重点指标采集表（幼儿园）'!AE137</f>
        <v>0</v>
      </c>
      <c r="AK136" s="16">
        <f>'附件7学前教育普及普惠督导评估重点指标采集表（幼儿园）'!AF137</f>
        <v>0</v>
      </c>
      <c r="AL136" s="16">
        <f>'附件7学前教育普及普惠督导评估重点指标采集表（幼儿园）'!AG137</f>
        <v>0</v>
      </c>
      <c r="AM136" s="16">
        <f>'附件7学前教育普及普惠督导评估重点指标采集表（幼儿园）'!AH137</f>
        <v>0</v>
      </c>
      <c r="AN136" s="16">
        <f>'附件7学前教育普及普惠督导评估重点指标采集表（幼儿园）'!AI137</f>
        <v>0</v>
      </c>
      <c r="AO136" s="16" t="e">
        <f>'附件7学前教育普及普惠督导评估重点指标采集表（幼儿园）'!AJ137/'附件7学前教育普及普惠督导评估重点指标采集表（幼儿园）'!G137</f>
        <v>#DIV/0!</v>
      </c>
      <c r="AP136" s="16">
        <f>'附件7学前教育普及普惠督导评估重点指标采集表（幼儿园）'!AK137</f>
        <v>0</v>
      </c>
      <c r="AQ136" s="16">
        <f>'附件7学前教育普及普惠督导评估重点指标采集表（幼儿园）'!AL137</f>
        <v>0</v>
      </c>
      <c r="AR136" s="16">
        <f>'附件7学前教育普及普惠督导评估重点指标采集表（幼儿园）'!AM137</f>
        <v>0</v>
      </c>
      <c r="AS136" s="16">
        <f>'附件7学前教育普及普惠督导评估重点指标采集表（幼儿园）'!AN137</f>
        <v>0</v>
      </c>
      <c r="AT136" s="16">
        <f>'附件7学前教育普及普惠督导评估重点指标采集表（幼儿园）'!AO137</f>
        <v>0</v>
      </c>
    </row>
    <row r="137" ht="17.4" spans="1:46">
      <c r="A137" s="25">
        <v>131</v>
      </c>
      <c r="B137" s="16">
        <f>'附件7学前教育普及普惠督导评估重点指标采集表（幼儿园）'!B138</f>
        <v>0</v>
      </c>
      <c r="C137" s="16">
        <f>'附件7学前教育普及普惠督导评估重点指标采集表（幼儿园）'!C138</f>
        <v>0</v>
      </c>
      <c r="D137" s="16">
        <f>'附件7学前教育普及普惠督导评估重点指标采集表（幼儿园）'!D138</f>
        <v>0</v>
      </c>
      <c r="E137" s="16">
        <f>'附件7学前教育普及普惠督导评估重点指标采集表（幼儿园）'!E138</f>
        <v>0</v>
      </c>
      <c r="F137" s="16">
        <f>'附件7学前教育普及普惠督导评估重点指标采集表（幼儿园）'!F138</f>
        <v>0</v>
      </c>
      <c r="G137" s="16">
        <f>'附件7学前教育普及普惠督导评估重点指标采集表（幼儿园）'!G138</f>
        <v>0</v>
      </c>
      <c r="H137" s="16">
        <f>'附件7学前教育普及普惠督导评估重点指标采集表（幼儿园）'!H138</f>
        <v>0</v>
      </c>
      <c r="I137" s="16">
        <f>'附件7学前教育普及普惠督导评估重点指标采集表（幼儿园）'!I138</f>
        <v>0</v>
      </c>
      <c r="J137" s="16">
        <f>'附件7学前教育普及普惠督导评估重点指标采集表（幼儿园）'!J138</f>
        <v>0</v>
      </c>
      <c r="K137" s="26" t="e">
        <f>'附件7学前教育普及普惠督导评估重点指标采集表（幼儿园）'!H138/'附件7学前教育普及普惠督导评估重点指标采集表（幼儿园）'!G138</f>
        <v>#DIV/0!</v>
      </c>
      <c r="L137" s="16">
        <f>'附件7学前教育普及普惠督导评估重点指标采集表（幼儿园）'!K138</f>
        <v>0</v>
      </c>
      <c r="M137" s="26" t="e">
        <f>'附件7学前教育普及普惠督导评估重点指标采集表（幼儿园）'!K138/'附件7学前教育普及普惠督导评估重点指标采集表（幼儿园）'!G138</f>
        <v>#DIV/0!</v>
      </c>
      <c r="N137" s="16">
        <f>'附件7学前教育普及普惠督导评估重点指标采集表（幼儿园）'!L138</f>
        <v>0</v>
      </c>
      <c r="O137" s="16">
        <f>'附件7学前教育普及普惠督导评估重点指标采集表（幼儿园）'!M138</f>
        <v>0</v>
      </c>
      <c r="P137" s="27" t="e">
        <f>'附件7学前教育普及普惠督导评估重点指标采集表（幼儿园）'!M138/'附件7学前教育普及普惠督导评估重点指标采集表（幼儿园）'!L138*100</f>
        <v>#DIV/0!</v>
      </c>
      <c r="Q137" s="16">
        <f>'附件7学前教育普及普惠督导评估重点指标采集表（幼儿园）'!N138+'附件7学前教育普及普惠督导评估重点指标采集表（幼儿园）'!P138+'附件7学前教育普及普惠督导评估重点指标采集表（幼儿园）'!R138+'附件7学前教育普及普惠督导评估重点指标采集表（幼儿园）'!T138</f>
        <v>0</v>
      </c>
      <c r="R137" s="27" t="e">
        <f>('附件7学前教育普及普惠督导评估重点指标采集表（幼儿园）'!O138+'附件7学前教育普及普惠督导评估重点指标采集表（幼儿园）'!Q138+'附件7学前教育普及普惠督导评估重点指标采集表（幼儿园）'!S138+'附件7学前教育普及普惠督导评估重点指标采集表（幼儿园）'!U138)/Q137*100</f>
        <v>#DIV/0!</v>
      </c>
      <c r="S137" s="16">
        <f>'附件7学前教育普及普惠督导评估重点指标采集表（幼儿园）'!N138</f>
        <v>0</v>
      </c>
      <c r="T137" s="16">
        <f>'附件7学前教育普及普惠督导评估重点指标采集表（幼儿园）'!O138</f>
        <v>0</v>
      </c>
      <c r="U137" s="16">
        <f>'附件7学前教育普及普惠督导评估重点指标采集表（幼儿园）'!P138</f>
        <v>0</v>
      </c>
      <c r="V137" s="16">
        <f>'附件7学前教育普及普惠督导评估重点指标采集表（幼儿园）'!Q138</f>
        <v>0</v>
      </c>
      <c r="W137" s="16">
        <f>'附件7学前教育普及普惠督导评估重点指标采集表（幼儿园）'!R138</f>
        <v>0</v>
      </c>
      <c r="X137" s="16">
        <f>'附件7学前教育普及普惠督导评估重点指标采集表（幼儿园）'!S138</f>
        <v>0</v>
      </c>
      <c r="Y137" s="16">
        <f>'附件7学前教育普及普惠督导评估重点指标采集表（幼儿园）'!T138</f>
        <v>0</v>
      </c>
      <c r="Z137" s="16">
        <f>'附件7学前教育普及普惠督导评估重点指标采集表（幼儿园）'!U138</f>
        <v>0</v>
      </c>
      <c r="AA137" s="16">
        <f>'附件7学前教育普及普惠督导评估重点指标采集表（幼儿园）'!V138</f>
        <v>0</v>
      </c>
      <c r="AB137" s="16">
        <f>'附件7学前教育普及普惠督导评估重点指标采集表（幼儿园）'!W138</f>
        <v>0</v>
      </c>
      <c r="AC137" s="16" t="e">
        <f>'附件7学前教育普及普惠督导评估重点指标采集表（幼儿园）'!X138/'附件7学前教育普及普惠督导评估重点指标采集表（幼儿园）'!G138</f>
        <v>#DIV/0!</v>
      </c>
      <c r="AD137" s="16" t="e">
        <f>'附件7学前教育普及普惠督导评估重点指标采集表（幼儿园）'!Y138/'附件7学前教育普及普惠督导评估重点指标采集表（幼儿园）'!G138</f>
        <v>#DIV/0!</v>
      </c>
      <c r="AE137" s="16" t="e">
        <f>'附件7学前教育普及普惠督导评估重点指标采集表（幼儿园）'!Z138/'附件7学前教育普及普惠督导评估重点指标采集表（幼儿园）'!G138</f>
        <v>#DIV/0!</v>
      </c>
      <c r="AF137" s="16">
        <f>'附件7学前教育普及普惠督导评估重点指标采集表（幼儿园）'!AA138</f>
        <v>0</v>
      </c>
      <c r="AG137" s="16">
        <f>'附件7学前教育普及普惠督导评估重点指标采集表（幼儿园）'!AB138</f>
        <v>0</v>
      </c>
      <c r="AH137" s="16">
        <f>'附件7学前教育普及普惠督导评估重点指标采集表（幼儿园）'!AC138</f>
        <v>0</v>
      </c>
      <c r="AI137" s="16">
        <f>'附件7学前教育普及普惠督导评估重点指标采集表（幼儿园）'!AD138</f>
        <v>0</v>
      </c>
      <c r="AJ137" s="16">
        <f>'附件7学前教育普及普惠督导评估重点指标采集表（幼儿园）'!AE138</f>
        <v>0</v>
      </c>
      <c r="AK137" s="16">
        <f>'附件7学前教育普及普惠督导评估重点指标采集表（幼儿园）'!AF138</f>
        <v>0</v>
      </c>
      <c r="AL137" s="16">
        <f>'附件7学前教育普及普惠督导评估重点指标采集表（幼儿园）'!AG138</f>
        <v>0</v>
      </c>
      <c r="AM137" s="16">
        <f>'附件7学前教育普及普惠督导评估重点指标采集表（幼儿园）'!AH138</f>
        <v>0</v>
      </c>
      <c r="AN137" s="16">
        <f>'附件7学前教育普及普惠督导评估重点指标采集表（幼儿园）'!AI138</f>
        <v>0</v>
      </c>
      <c r="AO137" s="16" t="e">
        <f>'附件7学前教育普及普惠督导评估重点指标采集表（幼儿园）'!AJ138/'附件7学前教育普及普惠督导评估重点指标采集表（幼儿园）'!G138</f>
        <v>#DIV/0!</v>
      </c>
      <c r="AP137" s="16">
        <f>'附件7学前教育普及普惠督导评估重点指标采集表（幼儿园）'!AK138</f>
        <v>0</v>
      </c>
      <c r="AQ137" s="16">
        <f>'附件7学前教育普及普惠督导评估重点指标采集表（幼儿园）'!AL138</f>
        <v>0</v>
      </c>
      <c r="AR137" s="16">
        <f>'附件7学前教育普及普惠督导评估重点指标采集表（幼儿园）'!AM138</f>
        <v>0</v>
      </c>
      <c r="AS137" s="16">
        <f>'附件7学前教育普及普惠督导评估重点指标采集表（幼儿园）'!AN138</f>
        <v>0</v>
      </c>
      <c r="AT137" s="16">
        <f>'附件7学前教育普及普惠督导评估重点指标采集表（幼儿园）'!AO138</f>
        <v>0</v>
      </c>
    </row>
    <row r="138" ht="17.4" spans="1:46">
      <c r="A138" s="25">
        <v>132</v>
      </c>
      <c r="B138" s="16">
        <f>'附件7学前教育普及普惠督导评估重点指标采集表（幼儿园）'!B139</f>
        <v>0</v>
      </c>
      <c r="C138" s="16">
        <f>'附件7学前教育普及普惠督导评估重点指标采集表（幼儿园）'!C139</f>
        <v>0</v>
      </c>
      <c r="D138" s="16">
        <f>'附件7学前教育普及普惠督导评估重点指标采集表（幼儿园）'!D139</f>
        <v>0</v>
      </c>
      <c r="E138" s="16">
        <f>'附件7学前教育普及普惠督导评估重点指标采集表（幼儿园）'!E139</f>
        <v>0</v>
      </c>
      <c r="F138" s="16">
        <f>'附件7学前教育普及普惠督导评估重点指标采集表（幼儿园）'!F139</f>
        <v>0</v>
      </c>
      <c r="G138" s="16">
        <f>'附件7学前教育普及普惠督导评估重点指标采集表（幼儿园）'!G139</f>
        <v>0</v>
      </c>
      <c r="H138" s="16">
        <f>'附件7学前教育普及普惠督导评估重点指标采集表（幼儿园）'!H139</f>
        <v>0</v>
      </c>
      <c r="I138" s="16">
        <f>'附件7学前教育普及普惠督导评估重点指标采集表（幼儿园）'!I139</f>
        <v>0</v>
      </c>
      <c r="J138" s="16">
        <f>'附件7学前教育普及普惠督导评估重点指标采集表（幼儿园）'!J139</f>
        <v>0</v>
      </c>
      <c r="K138" s="26" t="e">
        <f>'附件7学前教育普及普惠督导评估重点指标采集表（幼儿园）'!H139/'附件7学前教育普及普惠督导评估重点指标采集表（幼儿园）'!G139</f>
        <v>#DIV/0!</v>
      </c>
      <c r="L138" s="16">
        <f>'附件7学前教育普及普惠督导评估重点指标采集表（幼儿园）'!K139</f>
        <v>0</v>
      </c>
      <c r="M138" s="26" t="e">
        <f>'附件7学前教育普及普惠督导评估重点指标采集表（幼儿园）'!K139/'附件7学前教育普及普惠督导评估重点指标采集表（幼儿园）'!G139</f>
        <v>#DIV/0!</v>
      </c>
      <c r="N138" s="16">
        <f>'附件7学前教育普及普惠督导评估重点指标采集表（幼儿园）'!L139</f>
        <v>0</v>
      </c>
      <c r="O138" s="16">
        <f>'附件7学前教育普及普惠督导评估重点指标采集表（幼儿园）'!M139</f>
        <v>0</v>
      </c>
      <c r="P138" s="27" t="e">
        <f>'附件7学前教育普及普惠督导评估重点指标采集表（幼儿园）'!M139/'附件7学前教育普及普惠督导评估重点指标采集表（幼儿园）'!L139*100</f>
        <v>#DIV/0!</v>
      </c>
      <c r="Q138" s="16">
        <f>'附件7学前教育普及普惠督导评估重点指标采集表（幼儿园）'!N139+'附件7学前教育普及普惠督导评估重点指标采集表（幼儿园）'!P139+'附件7学前教育普及普惠督导评估重点指标采集表（幼儿园）'!R139+'附件7学前教育普及普惠督导评估重点指标采集表（幼儿园）'!T139</f>
        <v>0</v>
      </c>
      <c r="R138" s="27" t="e">
        <f>('附件7学前教育普及普惠督导评估重点指标采集表（幼儿园）'!O139+'附件7学前教育普及普惠督导评估重点指标采集表（幼儿园）'!Q139+'附件7学前教育普及普惠督导评估重点指标采集表（幼儿园）'!S139+'附件7学前教育普及普惠督导评估重点指标采集表（幼儿园）'!U139)/Q138*100</f>
        <v>#DIV/0!</v>
      </c>
      <c r="S138" s="16">
        <f>'附件7学前教育普及普惠督导评估重点指标采集表（幼儿园）'!N139</f>
        <v>0</v>
      </c>
      <c r="T138" s="16">
        <f>'附件7学前教育普及普惠督导评估重点指标采集表（幼儿园）'!O139</f>
        <v>0</v>
      </c>
      <c r="U138" s="16">
        <f>'附件7学前教育普及普惠督导评估重点指标采集表（幼儿园）'!P139</f>
        <v>0</v>
      </c>
      <c r="V138" s="16">
        <f>'附件7学前教育普及普惠督导评估重点指标采集表（幼儿园）'!Q139</f>
        <v>0</v>
      </c>
      <c r="W138" s="16">
        <f>'附件7学前教育普及普惠督导评估重点指标采集表（幼儿园）'!R139</f>
        <v>0</v>
      </c>
      <c r="X138" s="16">
        <f>'附件7学前教育普及普惠督导评估重点指标采集表（幼儿园）'!S139</f>
        <v>0</v>
      </c>
      <c r="Y138" s="16">
        <f>'附件7学前教育普及普惠督导评估重点指标采集表（幼儿园）'!T139</f>
        <v>0</v>
      </c>
      <c r="Z138" s="16">
        <f>'附件7学前教育普及普惠督导评估重点指标采集表（幼儿园）'!U139</f>
        <v>0</v>
      </c>
      <c r="AA138" s="16">
        <f>'附件7学前教育普及普惠督导评估重点指标采集表（幼儿园）'!V139</f>
        <v>0</v>
      </c>
      <c r="AB138" s="16">
        <f>'附件7学前教育普及普惠督导评估重点指标采集表（幼儿园）'!W139</f>
        <v>0</v>
      </c>
      <c r="AC138" s="16" t="e">
        <f>'附件7学前教育普及普惠督导评估重点指标采集表（幼儿园）'!X139/'附件7学前教育普及普惠督导评估重点指标采集表（幼儿园）'!G139</f>
        <v>#DIV/0!</v>
      </c>
      <c r="AD138" s="16" t="e">
        <f>'附件7学前教育普及普惠督导评估重点指标采集表（幼儿园）'!Y139/'附件7学前教育普及普惠督导评估重点指标采集表（幼儿园）'!G139</f>
        <v>#DIV/0!</v>
      </c>
      <c r="AE138" s="16" t="e">
        <f>'附件7学前教育普及普惠督导评估重点指标采集表（幼儿园）'!Z139/'附件7学前教育普及普惠督导评估重点指标采集表（幼儿园）'!G139</f>
        <v>#DIV/0!</v>
      </c>
      <c r="AF138" s="16">
        <f>'附件7学前教育普及普惠督导评估重点指标采集表（幼儿园）'!AA139</f>
        <v>0</v>
      </c>
      <c r="AG138" s="16">
        <f>'附件7学前教育普及普惠督导评估重点指标采集表（幼儿园）'!AB139</f>
        <v>0</v>
      </c>
      <c r="AH138" s="16">
        <f>'附件7学前教育普及普惠督导评估重点指标采集表（幼儿园）'!AC139</f>
        <v>0</v>
      </c>
      <c r="AI138" s="16">
        <f>'附件7学前教育普及普惠督导评估重点指标采集表（幼儿园）'!AD139</f>
        <v>0</v>
      </c>
      <c r="AJ138" s="16">
        <f>'附件7学前教育普及普惠督导评估重点指标采集表（幼儿园）'!AE139</f>
        <v>0</v>
      </c>
      <c r="AK138" s="16">
        <f>'附件7学前教育普及普惠督导评估重点指标采集表（幼儿园）'!AF139</f>
        <v>0</v>
      </c>
      <c r="AL138" s="16">
        <f>'附件7学前教育普及普惠督导评估重点指标采集表（幼儿园）'!AG139</f>
        <v>0</v>
      </c>
      <c r="AM138" s="16">
        <f>'附件7学前教育普及普惠督导评估重点指标采集表（幼儿园）'!AH139</f>
        <v>0</v>
      </c>
      <c r="AN138" s="16">
        <f>'附件7学前教育普及普惠督导评估重点指标采集表（幼儿园）'!AI139</f>
        <v>0</v>
      </c>
      <c r="AO138" s="16" t="e">
        <f>'附件7学前教育普及普惠督导评估重点指标采集表（幼儿园）'!AJ139/'附件7学前教育普及普惠督导评估重点指标采集表（幼儿园）'!G139</f>
        <v>#DIV/0!</v>
      </c>
      <c r="AP138" s="16">
        <f>'附件7学前教育普及普惠督导评估重点指标采集表（幼儿园）'!AK139</f>
        <v>0</v>
      </c>
      <c r="AQ138" s="16">
        <f>'附件7学前教育普及普惠督导评估重点指标采集表（幼儿园）'!AL139</f>
        <v>0</v>
      </c>
      <c r="AR138" s="16">
        <f>'附件7学前教育普及普惠督导评估重点指标采集表（幼儿园）'!AM139</f>
        <v>0</v>
      </c>
      <c r="AS138" s="16">
        <f>'附件7学前教育普及普惠督导评估重点指标采集表（幼儿园）'!AN139</f>
        <v>0</v>
      </c>
      <c r="AT138" s="16">
        <f>'附件7学前教育普及普惠督导评估重点指标采集表（幼儿园）'!AO139</f>
        <v>0</v>
      </c>
    </row>
    <row r="139" ht="17.4" spans="1:46">
      <c r="A139" s="25">
        <v>133</v>
      </c>
      <c r="B139" s="16">
        <f>'附件7学前教育普及普惠督导评估重点指标采集表（幼儿园）'!B140</f>
        <v>0</v>
      </c>
      <c r="C139" s="16">
        <f>'附件7学前教育普及普惠督导评估重点指标采集表（幼儿园）'!C140</f>
        <v>0</v>
      </c>
      <c r="D139" s="16">
        <f>'附件7学前教育普及普惠督导评估重点指标采集表（幼儿园）'!D140</f>
        <v>0</v>
      </c>
      <c r="E139" s="16">
        <f>'附件7学前教育普及普惠督导评估重点指标采集表（幼儿园）'!E140</f>
        <v>0</v>
      </c>
      <c r="F139" s="16">
        <f>'附件7学前教育普及普惠督导评估重点指标采集表（幼儿园）'!F140</f>
        <v>0</v>
      </c>
      <c r="G139" s="16">
        <f>'附件7学前教育普及普惠督导评估重点指标采集表（幼儿园）'!G140</f>
        <v>0</v>
      </c>
      <c r="H139" s="16">
        <f>'附件7学前教育普及普惠督导评估重点指标采集表（幼儿园）'!H140</f>
        <v>0</v>
      </c>
      <c r="I139" s="16">
        <f>'附件7学前教育普及普惠督导评估重点指标采集表（幼儿园）'!I140</f>
        <v>0</v>
      </c>
      <c r="J139" s="16">
        <f>'附件7学前教育普及普惠督导评估重点指标采集表（幼儿园）'!J140</f>
        <v>0</v>
      </c>
      <c r="K139" s="26" t="e">
        <f>'附件7学前教育普及普惠督导评估重点指标采集表（幼儿园）'!H140/'附件7学前教育普及普惠督导评估重点指标采集表（幼儿园）'!G140</f>
        <v>#DIV/0!</v>
      </c>
      <c r="L139" s="16">
        <f>'附件7学前教育普及普惠督导评估重点指标采集表（幼儿园）'!K140</f>
        <v>0</v>
      </c>
      <c r="M139" s="26" t="e">
        <f>'附件7学前教育普及普惠督导评估重点指标采集表（幼儿园）'!K140/'附件7学前教育普及普惠督导评估重点指标采集表（幼儿园）'!G140</f>
        <v>#DIV/0!</v>
      </c>
      <c r="N139" s="16">
        <f>'附件7学前教育普及普惠督导评估重点指标采集表（幼儿园）'!L140</f>
        <v>0</v>
      </c>
      <c r="O139" s="16">
        <f>'附件7学前教育普及普惠督导评估重点指标采集表（幼儿园）'!M140</f>
        <v>0</v>
      </c>
      <c r="P139" s="27" t="e">
        <f>'附件7学前教育普及普惠督导评估重点指标采集表（幼儿园）'!M140/'附件7学前教育普及普惠督导评估重点指标采集表（幼儿园）'!L140*100</f>
        <v>#DIV/0!</v>
      </c>
      <c r="Q139" s="16">
        <f>'附件7学前教育普及普惠督导评估重点指标采集表（幼儿园）'!N140+'附件7学前教育普及普惠督导评估重点指标采集表（幼儿园）'!P140+'附件7学前教育普及普惠督导评估重点指标采集表（幼儿园）'!R140+'附件7学前教育普及普惠督导评估重点指标采集表（幼儿园）'!T140</f>
        <v>0</v>
      </c>
      <c r="R139" s="27" t="e">
        <f>('附件7学前教育普及普惠督导评估重点指标采集表（幼儿园）'!O140+'附件7学前教育普及普惠督导评估重点指标采集表（幼儿园）'!Q140+'附件7学前教育普及普惠督导评估重点指标采集表（幼儿园）'!S140+'附件7学前教育普及普惠督导评估重点指标采集表（幼儿园）'!U140)/Q139*100</f>
        <v>#DIV/0!</v>
      </c>
      <c r="S139" s="16">
        <f>'附件7学前教育普及普惠督导评估重点指标采集表（幼儿园）'!N140</f>
        <v>0</v>
      </c>
      <c r="T139" s="16">
        <f>'附件7学前教育普及普惠督导评估重点指标采集表（幼儿园）'!O140</f>
        <v>0</v>
      </c>
      <c r="U139" s="16">
        <f>'附件7学前教育普及普惠督导评估重点指标采集表（幼儿园）'!P140</f>
        <v>0</v>
      </c>
      <c r="V139" s="16">
        <f>'附件7学前教育普及普惠督导评估重点指标采集表（幼儿园）'!Q140</f>
        <v>0</v>
      </c>
      <c r="W139" s="16">
        <f>'附件7学前教育普及普惠督导评估重点指标采集表（幼儿园）'!R140</f>
        <v>0</v>
      </c>
      <c r="X139" s="16">
        <f>'附件7学前教育普及普惠督导评估重点指标采集表（幼儿园）'!S140</f>
        <v>0</v>
      </c>
      <c r="Y139" s="16">
        <f>'附件7学前教育普及普惠督导评估重点指标采集表（幼儿园）'!T140</f>
        <v>0</v>
      </c>
      <c r="Z139" s="16">
        <f>'附件7学前教育普及普惠督导评估重点指标采集表（幼儿园）'!U140</f>
        <v>0</v>
      </c>
      <c r="AA139" s="16">
        <f>'附件7学前教育普及普惠督导评估重点指标采集表（幼儿园）'!V140</f>
        <v>0</v>
      </c>
      <c r="AB139" s="16">
        <f>'附件7学前教育普及普惠督导评估重点指标采集表（幼儿园）'!W140</f>
        <v>0</v>
      </c>
      <c r="AC139" s="16" t="e">
        <f>'附件7学前教育普及普惠督导评估重点指标采集表（幼儿园）'!X140/'附件7学前教育普及普惠督导评估重点指标采集表（幼儿园）'!G140</f>
        <v>#DIV/0!</v>
      </c>
      <c r="AD139" s="16" t="e">
        <f>'附件7学前教育普及普惠督导评估重点指标采集表（幼儿园）'!Y140/'附件7学前教育普及普惠督导评估重点指标采集表（幼儿园）'!G140</f>
        <v>#DIV/0!</v>
      </c>
      <c r="AE139" s="16" t="e">
        <f>'附件7学前教育普及普惠督导评估重点指标采集表（幼儿园）'!Z140/'附件7学前教育普及普惠督导评估重点指标采集表（幼儿园）'!G140</f>
        <v>#DIV/0!</v>
      </c>
      <c r="AF139" s="16">
        <f>'附件7学前教育普及普惠督导评估重点指标采集表（幼儿园）'!AA140</f>
        <v>0</v>
      </c>
      <c r="AG139" s="16">
        <f>'附件7学前教育普及普惠督导评估重点指标采集表（幼儿园）'!AB140</f>
        <v>0</v>
      </c>
      <c r="AH139" s="16">
        <f>'附件7学前教育普及普惠督导评估重点指标采集表（幼儿园）'!AC140</f>
        <v>0</v>
      </c>
      <c r="AI139" s="16">
        <f>'附件7学前教育普及普惠督导评估重点指标采集表（幼儿园）'!AD140</f>
        <v>0</v>
      </c>
      <c r="AJ139" s="16">
        <f>'附件7学前教育普及普惠督导评估重点指标采集表（幼儿园）'!AE140</f>
        <v>0</v>
      </c>
      <c r="AK139" s="16">
        <f>'附件7学前教育普及普惠督导评估重点指标采集表（幼儿园）'!AF140</f>
        <v>0</v>
      </c>
      <c r="AL139" s="16">
        <f>'附件7学前教育普及普惠督导评估重点指标采集表（幼儿园）'!AG140</f>
        <v>0</v>
      </c>
      <c r="AM139" s="16">
        <f>'附件7学前教育普及普惠督导评估重点指标采集表（幼儿园）'!AH140</f>
        <v>0</v>
      </c>
      <c r="AN139" s="16">
        <f>'附件7学前教育普及普惠督导评估重点指标采集表（幼儿园）'!AI140</f>
        <v>0</v>
      </c>
      <c r="AO139" s="16" t="e">
        <f>'附件7学前教育普及普惠督导评估重点指标采集表（幼儿园）'!AJ140/'附件7学前教育普及普惠督导评估重点指标采集表（幼儿园）'!G140</f>
        <v>#DIV/0!</v>
      </c>
      <c r="AP139" s="16">
        <f>'附件7学前教育普及普惠督导评估重点指标采集表（幼儿园）'!AK140</f>
        <v>0</v>
      </c>
      <c r="AQ139" s="16">
        <f>'附件7学前教育普及普惠督导评估重点指标采集表（幼儿园）'!AL140</f>
        <v>0</v>
      </c>
      <c r="AR139" s="16">
        <f>'附件7学前教育普及普惠督导评估重点指标采集表（幼儿园）'!AM140</f>
        <v>0</v>
      </c>
      <c r="AS139" s="16">
        <f>'附件7学前教育普及普惠督导评估重点指标采集表（幼儿园）'!AN140</f>
        <v>0</v>
      </c>
      <c r="AT139" s="16">
        <f>'附件7学前教育普及普惠督导评估重点指标采集表（幼儿园）'!AO140</f>
        <v>0</v>
      </c>
    </row>
    <row r="140" ht="17.4" spans="1:46">
      <c r="A140" s="25">
        <v>134</v>
      </c>
      <c r="B140" s="16">
        <f>'附件7学前教育普及普惠督导评估重点指标采集表（幼儿园）'!B141</f>
        <v>0</v>
      </c>
      <c r="C140" s="16">
        <f>'附件7学前教育普及普惠督导评估重点指标采集表（幼儿园）'!C141</f>
        <v>0</v>
      </c>
      <c r="D140" s="16">
        <f>'附件7学前教育普及普惠督导评估重点指标采集表（幼儿园）'!D141</f>
        <v>0</v>
      </c>
      <c r="E140" s="16">
        <f>'附件7学前教育普及普惠督导评估重点指标采集表（幼儿园）'!E141</f>
        <v>0</v>
      </c>
      <c r="F140" s="16">
        <f>'附件7学前教育普及普惠督导评估重点指标采集表（幼儿园）'!F141</f>
        <v>0</v>
      </c>
      <c r="G140" s="16">
        <f>'附件7学前教育普及普惠督导评估重点指标采集表（幼儿园）'!G141</f>
        <v>0</v>
      </c>
      <c r="H140" s="16">
        <f>'附件7学前教育普及普惠督导评估重点指标采集表（幼儿园）'!H141</f>
        <v>0</v>
      </c>
      <c r="I140" s="16">
        <f>'附件7学前教育普及普惠督导评估重点指标采集表（幼儿园）'!I141</f>
        <v>0</v>
      </c>
      <c r="J140" s="16">
        <f>'附件7学前教育普及普惠督导评估重点指标采集表（幼儿园）'!J141</f>
        <v>0</v>
      </c>
      <c r="K140" s="26" t="e">
        <f>'附件7学前教育普及普惠督导评估重点指标采集表（幼儿园）'!H141/'附件7学前教育普及普惠督导评估重点指标采集表（幼儿园）'!G141</f>
        <v>#DIV/0!</v>
      </c>
      <c r="L140" s="16">
        <f>'附件7学前教育普及普惠督导评估重点指标采集表（幼儿园）'!K141</f>
        <v>0</v>
      </c>
      <c r="M140" s="26" t="e">
        <f>'附件7学前教育普及普惠督导评估重点指标采集表（幼儿园）'!K141/'附件7学前教育普及普惠督导评估重点指标采集表（幼儿园）'!G141</f>
        <v>#DIV/0!</v>
      </c>
      <c r="N140" s="16">
        <f>'附件7学前教育普及普惠督导评估重点指标采集表（幼儿园）'!L141</f>
        <v>0</v>
      </c>
      <c r="O140" s="16">
        <f>'附件7学前教育普及普惠督导评估重点指标采集表（幼儿园）'!M141</f>
        <v>0</v>
      </c>
      <c r="P140" s="27" t="e">
        <f>'附件7学前教育普及普惠督导评估重点指标采集表（幼儿园）'!M141/'附件7学前教育普及普惠督导评估重点指标采集表（幼儿园）'!L141*100</f>
        <v>#DIV/0!</v>
      </c>
      <c r="Q140" s="16">
        <f>'附件7学前教育普及普惠督导评估重点指标采集表（幼儿园）'!N141+'附件7学前教育普及普惠督导评估重点指标采集表（幼儿园）'!P141+'附件7学前教育普及普惠督导评估重点指标采集表（幼儿园）'!R141+'附件7学前教育普及普惠督导评估重点指标采集表（幼儿园）'!T141</f>
        <v>0</v>
      </c>
      <c r="R140" s="27" t="e">
        <f>('附件7学前教育普及普惠督导评估重点指标采集表（幼儿园）'!O141+'附件7学前教育普及普惠督导评估重点指标采集表（幼儿园）'!Q141+'附件7学前教育普及普惠督导评估重点指标采集表（幼儿园）'!S141+'附件7学前教育普及普惠督导评估重点指标采集表（幼儿园）'!U141)/Q140*100</f>
        <v>#DIV/0!</v>
      </c>
      <c r="S140" s="16">
        <f>'附件7学前教育普及普惠督导评估重点指标采集表（幼儿园）'!N141</f>
        <v>0</v>
      </c>
      <c r="T140" s="16">
        <f>'附件7学前教育普及普惠督导评估重点指标采集表（幼儿园）'!O141</f>
        <v>0</v>
      </c>
      <c r="U140" s="16">
        <f>'附件7学前教育普及普惠督导评估重点指标采集表（幼儿园）'!P141</f>
        <v>0</v>
      </c>
      <c r="V140" s="16">
        <f>'附件7学前教育普及普惠督导评估重点指标采集表（幼儿园）'!Q141</f>
        <v>0</v>
      </c>
      <c r="W140" s="16">
        <f>'附件7学前教育普及普惠督导评估重点指标采集表（幼儿园）'!R141</f>
        <v>0</v>
      </c>
      <c r="X140" s="16">
        <f>'附件7学前教育普及普惠督导评估重点指标采集表（幼儿园）'!S141</f>
        <v>0</v>
      </c>
      <c r="Y140" s="16">
        <f>'附件7学前教育普及普惠督导评估重点指标采集表（幼儿园）'!T141</f>
        <v>0</v>
      </c>
      <c r="Z140" s="16">
        <f>'附件7学前教育普及普惠督导评估重点指标采集表（幼儿园）'!U141</f>
        <v>0</v>
      </c>
      <c r="AA140" s="16">
        <f>'附件7学前教育普及普惠督导评估重点指标采集表（幼儿园）'!V141</f>
        <v>0</v>
      </c>
      <c r="AB140" s="16">
        <f>'附件7学前教育普及普惠督导评估重点指标采集表（幼儿园）'!W141</f>
        <v>0</v>
      </c>
      <c r="AC140" s="16" t="e">
        <f>'附件7学前教育普及普惠督导评估重点指标采集表（幼儿园）'!X141/'附件7学前教育普及普惠督导评估重点指标采集表（幼儿园）'!G141</f>
        <v>#DIV/0!</v>
      </c>
      <c r="AD140" s="16" t="e">
        <f>'附件7学前教育普及普惠督导评估重点指标采集表（幼儿园）'!Y141/'附件7学前教育普及普惠督导评估重点指标采集表（幼儿园）'!G141</f>
        <v>#DIV/0!</v>
      </c>
      <c r="AE140" s="16" t="e">
        <f>'附件7学前教育普及普惠督导评估重点指标采集表（幼儿园）'!Z141/'附件7学前教育普及普惠督导评估重点指标采集表（幼儿园）'!G141</f>
        <v>#DIV/0!</v>
      </c>
      <c r="AF140" s="16">
        <f>'附件7学前教育普及普惠督导评估重点指标采集表（幼儿园）'!AA141</f>
        <v>0</v>
      </c>
      <c r="AG140" s="16">
        <f>'附件7学前教育普及普惠督导评估重点指标采集表（幼儿园）'!AB141</f>
        <v>0</v>
      </c>
      <c r="AH140" s="16">
        <f>'附件7学前教育普及普惠督导评估重点指标采集表（幼儿园）'!AC141</f>
        <v>0</v>
      </c>
      <c r="AI140" s="16">
        <f>'附件7学前教育普及普惠督导评估重点指标采集表（幼儿园）'!AD141</f>
        <v>0</v>
      </c>
      <c r="AJ140" s="16">
        <f>'附件7学前教育普及普惠督导评估重点指标采集表（幼儿园）'!AE141</f>
        <v>0</v>
      </c>
      <c r="AK140" s="16">
        <f>'附件7学前教育普及普惠督导评估重点指标采集表（幼儿园）'!AF141</f>
        <v>0</v>
      </c>
      <c r="AL140" s="16">
        <f>'附件7学前教育普及普惠督导评估重点指标采集表（幼儿园）'!AG141</f>
        <v>0</v>
      </c>
      <c r="AM140" s="16">
        <f>'附件7学前教育普及普惠督导评估重点指标采集表（幼儿园）'!AH141</f>
        <v>0</v>
      </c>
      <c r="AN140" s="16">
        <f>'附件7学前教育普及普惠督导评估重点指标采集表（幼儿园）'!AI141</f>
        <v>0</v>
      </c>
      <c r="AO140" s="16" t="e">
        <f>'附件7学前教育普及普惠督导评估重点指标采集表（幼儿园）'!AJ141/'附件7学前教育普及普惠督导评估重点指标采集表（幼儿园）'!G141</f>
        <v>#DIV/0!</v>
      </c>
      <c r="AP140" s="16">
        <f>'附件7学前教育普及普惠督导评估重点指标采集表（幼儿园）'!AK141</f>
        <v>0</v>
      </c>
      <c r="AQ140" s="16">
        <f>'附件7学前教育普及普惠督导评估重点指标采集表（幼儿园）'!AL141</f>
        <v>0</v>
      </c>
      <c r="AR140" s="16">
        <f>'附件7学前教育普及普惠督导评估重点指标采集表（幼儿园）'!AM141</f>
        <v>0</v>
      </c>
      <c r="AS140" s="16">
        <f>'附件7学前教育普及普惠督导评估重点指标采集表（幼儿园）'!AN141</f>
        <v>0</v>
      </c>
      <c r="AT140" s="16">
        <f>'附件7学前教育普及普惠督导评估重点指标采集表（幼儿园）'!AO141</f>
        <v>0</v>
      </c>
    </row>
    <row r="141" ht="17.4" spans="1:46">
      <c r="A141" s="25">
        <v>135</v>
      </c>
      <c r="B141" s="16">
        <f>'附件7学前教育普及普惠督导评估重点指标采集表（幼儿园）'!B142</f>
        <v>0</v>
      </c>
      <c r="C141" s="16">
        <f>'附件7学前教育普及普惠督导评估重点指标采集表（幼儿园）'!C142</f>
        <v>0</v>
      </c>
      <c r="D141" s="16">
        <f>'附件7学前教育普及普惠督导评估重点指标采集表（幼儿园）'!D142</f>
        <v>0</v>
      </c>
      <c r="E141" s="16">
        <f>'附件7学前教育普及普惠督导评估重点指标采集表（幼儿园）'!E142</f>
        <v>0</v>
      </c>
      <c r="F141" s="16">
        <f>'附件7学前教育普及普惠督导评估重点指标采集表（幼儿园）'!F142</f>
        <v>0</v>
      </c>
      <c r="G141" s="16">
        <f>'附件7学前教育普及普惠督导评估重点指标采集表（幼儿园）'!G142</f>
        <v>0</v>
      </c>
      <c r="H141" s="16">
        <f>'附件7学前教育普及普惠督导评估重点指标采集表（幼儿园）'!H142</f>
        <v>0</v>
      </c>
      <c r="I141" s="16">
        <f>'附件7学前教育普及普惠督导评估重点指标采集表（幼儿园）'!I142</f>
        <v>0</v>
      </c>
      <c r="J141" s="16">
        <f>'附件7学前教育普及普惠督导评估重点指标采集表（幼儿园）'!J142</f>
        <v>0</v>
      </c>
      <c r="K141" s="26" t="e">
        <f>'附件7学前教育普及普惠督导评估重点指标采集表（幼儿园）'!H142/'附件7学前教育普及普惠督导评估重点指标采集表（幼儿园）'!G142</f>
        <v>#DIV/0!</v>
      </c>
      <c r="L141" s="16">
        <f>'附件7学前教育普及普惠督导评估重点指标采集表（幼儿园）'!K142</f>
        <v>0</v>
      </c>
      <c r="M141" s="26" t="e">
        <f>'附件7学前教育普及普惠督导评估重点指标采集表（幼儿园）'!K142/'附件7学前教育普及普惠督导评估重点指标采集表（幼儿园）'!G142</f>
        <v>#DIV/0!</v>
      </c>
      <c r="N141" s="16">
        <f>'附件7学前教育普及普惠督导评估重点指标采集表（幼儿园）'!L142</f>
        <v>0</v>
      </c>
      <c r="O141" s="16">
        <f>'附件7学前教育普及普惠督导评估重点指标采集表（幼儿园）'!M142</f>
        <v>0</v>
      </c>
      <c r="P141" s="27" t="e">
        <f>'附件7学前教育普及普惠督导评估重点指标采集表（幼儿园）'!M142/'附件7学前教育普及普惠督导评估重点指标采集表（幼儿园）'!L142*100</f>
        <v>#DIV/0!</v>
      </c>
      <c r="Q141" s="16">
        <f>'附件7学前教育普及普惠督导评估重点指标采集表（幼儿园）'!N142+'附件7学前教育普及普惠督导评估重点指标采集表（幼儿园）'!P142+'附件7学前教育普及普惠督导评估重点指标采集表（幼儿园）'!R142+'附件7学前教育普及普惠督导评估重点指标采集表（幼儿园）'!T142</f>
        <v>0</v>
      </c>
      <c r="R141" s="27" t="e">
        <f>('附件7学前教育普及普惠督导评估重点指标采集表（幼儿园）'!O142+'附件7学前教育普及普惠督导评估重点指标采集表（幼儿园）'!Q142+'附件7学前教育普及普惠督导评估重点指标采集表（幼儿园）'!S142+'附件7学前教育普及普惠督导评估重点指标采集表（幼儿园）'!U142)/Q141*100</f>
        <v>#DIV/0!</v>
      </c>
      <c r="S141" s="16">
        <f>'附件7学前教育普及普惠督导评估重点指标采集表（幼儿园）'!N142</f>
        <v>0</v>
      </c>
      <c r="T141" s="16">
        <f>'附件7学前教育普及普惠督导评估重点指标采集表（幼儿园）'!O142</f>
        <v>0</v>
      </c>
      <c r="U141" s="16">
        <f>'附件7学前教育普及普惠督导评估重点指标采集表（幼儿园）'!P142</f>
        <v>0</v>
      </c>
      <c r="V141" s="16">
        <f>'附件7学前教育普及普惠督导评估重点指标采集表（幼儿园）'!Q142</f>
        <v>0</v>
      </c>
      <c r="W141" s="16">
        <f>'附件7学前教育普及普惠督导评估重点指标采集表（幼儿园）'!R142</f>
        <v>0</v>
      </c>
      <c r="X141" s="16">
        <f>'附件7学前教育普及普惠督导评估重点指标采集表（幼儿园）'!S142</f>
        <v>0</v>
      </c>
      <c r="Y141" s="16">
        <f>'附件7学前教育普及普惠督导评估重点指标采集表（幼儿园）'!T142</f>
        <v>0</v>
      </c>
      <c r="Z141" s="16">
        <f>'附件7学前教育普及普惠督导评估重点指标采集表（幼儿园）'!U142</f>
        <v>0</v>
      </c>
      <c r="AA141" s="16">
        <f>'附件7学前教育普及普惠督导评估重点指标采集表（幼儿园）'!V142</f>
        <v>0</v>
      </c>
      <c r="AB141" s="16">
        <f>'附件7学前教育普及普惠督导评估重点指标采集表（幼儿园）'!W142</f>
        <v>0</v>
      </c>
      <c r="AC141" s="16" t="e">
        <f>'附件7学前教育普及普惠督导评估重点指标采集表（幼儿园）'!X142/'附件7学前教育普及普惠督导评估重点指标采集表（幼儿园）'!G142</f>
        <v>#DIV/0!</v>
      </c>
      <c r="AD141" s="16" t="e">
        <f>'附件7学前教育普及普惠督导评估重点指标采集表（幼儿园）'!Y142/'附件7学前教育普及普惠督导评估重点指标采集表（幼儿园）'!G142</f>
        <v>#DIV/0!</v>
      </c>
      <c r="AE141" s="16" t="e">
        <f>'附件7学前教育普及普惠督导评估重点指标采集表（幼儿园）'!Z142/'附件7学前教育普及普惠督导评估重点指标采集表（幼儿园）'!G142</f>
        <v>#DIV/0!</v>
      </c>
      <c r="AF141" s="16">
        <f>'附件7学前教育普及普惠督导评估重点指标采集表（幼儿园）'!AA142</f>
        <v>0</v>
      </c>
      <c r="AG141" s="16">
        <f>'附件7学前教育普及普惠督导评估重点指标采集表（幼儿园）'!AB142</f>
        <v>0</v>
      </c>
      <c r="AH141" s="16">
        <f>'附件7学前教育普及普惠督导评估重点指标采集表（幼儿园）'!AC142</f>
        <v>0</v>
      </c>
      <c r="AI141" s="16">
        <f>'附件7学前教育普及普惠督导评估重点指标采集表（幼儿园）'!AD142</f>
        <v>0</v>
      </c>
      <c r="AJ141" s="16">
        <f>'附件7学前教育普及普惠督导评估重点指标采集表（幼儿园）'!AE142</f>
        <v>0</v>
      </c>
      <c r="AK141" s="16">
        <f>'附件7学前教育普及普惠督导评估重点指标采集表（幼儿园）'!AF142</f>
        <v>0</v>
      </c>
      <c r="AL141" s="16">
        <f>'附件7学前教育普及普惠督导评估重点指标采集表（幼儿园）'!AG142</f>
        <v>0</v>
      </c>
      <c r="AM141" s="16">
        <f>'附件7学前教育普及普惠督导评估重点指标采集表（幼儿园）'!AH142</f>
        <v>0</v>
      </c>
      <c r="AN141" s="16">
        <f>'附件7学前教育普及普惠督导评估重点指标采集表（幼儿园）'!AI142</f>
        <v>0</v>
      </c>
      <c r="AO141" s="16" t="e">
        <f>'附件7学前教育普及普惠督导评估重点指标采集表（幼儿园）'!AJ142/'附件7学前教育普及普惠督导评估重点指标采集表（幼儿园）'!G142</f>
        <v>#DIV/0!</v>
      </c>
      <c r="AP141" s="16">
        <f>'附件7学前教育普及普惠督导评估重点指标采集表（幼儿园）'!AK142</f>
        <v>0</v>
      </c>
      <c r="AQ141" s="16">
        <f>'附件7学前教育普及普惠督导评估重点指标采集表（幼儿园）'!AL142</f>
        <v>0</v>
      </c>
      <c r="AR141" s="16">
        <f>'附件7学前教育普及普惠督导评估重点指标采集表（幼儿园）'!AM142</f>
        <v>0</v>
      </c>
      <c r="AS141" s="16">
        <f>'附件7学前教育普及普惠督导评估重点指标采集表（幼儿园）'!AN142</f>
        <v>0</v>
      </c>
      <c r="AT141" s="16">
        <f>'附件7学前教育普及普惠督导评估重点指标采集表（幼儿园）'!AO142</f>
        <v>0</v>
      </c>
    </row>
    <row r="142" ht="17.4" spans="1:46">
      <c r="A142" s="25">
        <v>136</v>
      </c>
      <c r="B142" s="16">
        <f>'附件7学前教育普及普惠督导评估重点指标采集表（幼儿园）'!B143</f>
        <v>0</v>
      </c>
      <c r="C142" s="16">
        <f>'附件7学前教育普及普惠督导评估重点指标采集表（幼儿园）'!C143</f>
        <v>0</v>
      </c>
      <c r="D142" s="16">
        <f>'附件7学前教育普及普惠督导评估重点指标采集表（幼儿园）'!D143</f>
        <v>0</v>
      </c>
      <c r="E142" s="16">
        <f>'附件7学前教育普及普惠督导评估重点指标采集表（幼儿园）'!E143</f>
        <v>0</v>
      </c>
      <c r="F142" s="16">
        <f>'附件7学前教育普及普惠督导评估重点指标采集表（幼儿园）'!F143</f>
        <v>0</v>
      </c>
      <c r="G142" s="16">
        <f>'附件7学前教育普及普惠督导评估重点指标采集表（幼儿园）'!G143</f>
        <v>0</v>
      </c>
      <c r="H142" s="16">
        <f>'附件7学前教育普及普惠督导评估重点指标采集表（幼儿园）'!H143</f>
        <v>0</v>
      </c>
      <c r="I142" s="16">
        <f>'附件7学前教育普及普惠督导评估重点指标采集表（幼儿园）'!I143</f>
        <v>0</v>
      </c>
      <c r="J142" s="16">
        <f>'附件7学前教育普及普惠督导评估重点指标采集表（幼儿园）'!J143</f>
        <v>0</v>
      </c>
      <c r="K142" s="26" t="e">
        <f>'附件7学前教育普及普惠督导评估重点指标采集表（幼儿园）'!H143/'附件7学前教育普及普惠督导评估重点指标采集表（幼儿园）'!G143</f>
        <v>#DIV/0!</v>
      </c>
      <c r="L142" s="16">
        <f>'附件7学前教育普及普惠督导评估重点指标采集表（幼儿园）'!K143</f>
        <v>0</v>
      </c>
      <c r="M142" s="26" t="e">
        <f>'附件7学前教育普及普惠督导评估重点指标采集表（幼儿园）'!K143/'附件7学前教育普及普惠督导评估重点指标采集表（幼儿园）'!G143</f>
        <v>#DIV/0!</v>
      </c>
      <c r="N142" s="16">
        <f>'附件7学前教育普及普惠督导评估重点指标采集表（幼儿园）'!L143</f>
        <v>0</v>
      </c>
      <c r="O142" s="16">
        <f>'附件7学前教育普及普惠督导评估重点指标采集表（幼儿园）'!M143</f>
        <v>0</v>
      </c>
      <c r="P142" s="27" t="e">
        <f>'附件7学前教育普及普惠督导评估重点指标采集表（幼儿园）'!M143/'附件7学前教育普及普惠督导评估重点指标采集表（幼儿园）'!L143*100</f>
        <v>#DIV/0!</v>
      </c>
      <c r="Q142" s="16">
        <f>'附件7学前教育普及普惠督导评估重点指标采集表（幼儿园）'!N143+'附件7学前教育普及普惠督导评估重点指标采集表（幼儿园）'!P143+'附件7学前教育普及普惠督导评估重点指标采集表（幼儿园）'!R143+'附件7学前教育普及普惠督导评估重点指标采集表（幼儿园）'!T143</f>
        <v>0</v>
      </c>
      <c r="R142" s="27" t="e">
        <f>('附件7学前教育普及普惠督导评估重点指标采集表（幼儿园）'!O143+'附件7学前教育普及普惠督导评估重点指标采集表（幼儿园）'!Q143+'附件7学前教育普及普惠督导评估重点指标采集表（幼儿园）'!S143+'附件7学前教育普及普惠督导评估重点指标采集表（幼儿园）'!U143)/Q142*100</f>
        <v>#DIV/0!</v>
      </c>
      <c r="S142" s="16">
        <f>'附件7学前教育普及普惠督导评估重点指标采集表（幼儿园）'!N143</f>
        <v>0</v>
      </c>
      <c r="T142" s="16">
        <f>'附件7学前教育普及普惠督导评估重点指标采集表（幼儿园）'!O143</f>
        <v>0</v>
      </c>
      <c r="U142" s="16">
        <f>'附件7学前教育普及普惠督导评估重点指标采集表（幼儿园）'!P143</f>
        <v>0</v>
      </c>
      <c r="V142" s="16">
        <f>'附件7学前教育普及普惠督导评估重点指标采集表（幼儿园）'!Q143</f>
        <v>0</v>
      </c>
      <c r="W142" s="16">
        <f>'附件7学前教育普及普惠督导评估重点指标采集表（幼儿园）'!R143</f>
        <v>0</v>
      </c>
      <c r="X142" s="16">
        <f>'附件7学前教育普及普惠督导评估重点指标采集表（幼儿园）'!S143</f>
        <v>0</v>
      </c>
      <c r="Y142" s="16">
        <f>'附件7学前教育普及普惠督导评估重点指标采集表（幼儿园）'!T143</f>
        <v>0</v>
      </c>
      <c r="Z142" s="16">
        <f>'附件7学前教育普及普惠督导评估重点指标采集表（幼儿园）'!U143</f>
        <v>0</v>
      </c>
      <c r="AA142" s="16">
        <f>'附件7学前教育普及普惠督导评估重点指标采集表（幼儿园）'!V143</f>
        <v>0</v>
      </c>
      <c r="AB142" s="16">
        <f>'附件7学前教育普及普惠督导评估重点指标采集表（幼儿园）'!W143</f>
        <v>0</v>
      </c>
      <c r="AC142" s="16" t="e">
        <f>'附件7学前教育普及普惠督导评估重点指标采集表（幼儿园）'!X143/'附件7学前教育普及普惠督导评估重点指标采集表（幼儿园）'!G143</f>
        <v>#DIV/0!</v>
      </c>
      <c r="AD142" s="16" t="e">
        <f>'附件7学前教育普及普惠督导评估重点指标采集表（幼儿园）'!Y143/'附件7学前教育普及普惠督导评估重点指标采集表（幼儿园）'!G143</f>
        <v>#DIV/0!</v>
      </c>
      <c r="AE142" s="16" t="e">
        <f>'附件7学前教育普及普惠督导评估重点指标采集表（幼儿园）'!Z143/'附件7学前教育普及普惠督导评估重点指标采集表（幼儿园）'!G143</f>
        <v>#DIV/0!</v>
      </c>
      <c r="AF142" s="16">
        <f>'附件7学前教育普及普惠督导评估重点指标采集表（幼儿园）'!AA143</f>
        <v>0</v>
      </c>
      <c r="AG142" s="16">
        <f>'附件7学前教育普及普惠督导评估重点指标采集表（幼儿园）'!AB143</f>
        <v>0</v>
      </c>
      <c r="AH142" s="16">
        <f>'附件7学前教育普及普惠督导评估重点指标采集表（幼儿园）'!AC143</f>
        <v>0</v>
      </c>
      <c r="AI142" s="16">
        <f>'附件7学前教育普及普惠督导评估重点指标采集表（幼儿园）'!AD143</f>
        <v>0</v>
      </c>
      <c r="AJ142" s="16">
        <f>'附件7学前教育普及普惠督导评估重点指标采集表（幼儿园）'!AE143</f>
        <v>0</v>
      </c>
      <c r="AK142" s="16">
        <f>'附件7学前教育普及普惠督导评估重点指标采集表（幼儿园）'!AF143</f>
        <v>0</v>
      </c>
      <c r="AL142" s="16">
        <f>'附件7学前教育普及普惠督导评估重点指标采集表（幼儿园）'!AG143</f>
        <v>0</v>
      </c>
      <c r="AM142" s="16">
        <f>'附件7学前教育普及普惠督导评估重点指标采集表（幼儿园）'!AH143</f>
        <v>0</v>
      </c>
      <c r="AN142" s="16">
        <f>'附件7学前教育普及普惠督导评估重点指标采集表（幼儿园）'!AI143</f>
        <v>0</v>
      </c>
      <c r="AO142" s="16" t="e">
        <f>'附件7学前教育普及普惠督导评估重点指标采集表（幼儿园）'!AJ143/'附件7学前教育普及普惠督导评估重点指标采集表（幼儿园）'!G143</f>
        <v>#DIV/0!</v>
      </c>
      <c r="AP142" s="16">
        <f>'附件7学前教育普及普惠督导评估重点指标采集表（幼儿园）'!AK143</f>
        <v>0</v>
      </c>
      <c r="AQ142" s="16">
        <f>'附件7学前教育普及普惠督导评估重点指标采集表（幼儿园）'!AL143</f>
        <v>0</v>
      </c>
      <c r="AR142" s="16">
        <f>'附件7学前教育普及普惠督导评估重点指标采集表（幼儿园）'!AM143</f>
        <v>0</v>
      </c>
      <c r="AS142" s="16">
        <f>'附件7学前教育普及普惠督导评估重点指标采集表（幼儿园）'!AN143</f>
        <v>0</v>
      </c>
      <c r="AT142" s="16">
        <f>'附件7学前教育普及普惠督导评估重点指标采集表（幼儿园）'!AO143</f>
        <v>0</v>
      </c>
    </row>
    <row r="143" ht="17.4" spans="1:46">
      <c r="A143" s="25">
        <v>137</v>
      </c>
      <c r="B143" s="16">
        <f>'附件7学前教育普及普惠督导评估重点指标采集表（幼儿园）'!B144</f>
        <v>0</v>
      </c>
      <c r="C143" s="16">
        <f>'附件7学前教育普及普惠督导评估重点指标采集表（幼儿园）'!C144</f>
        <v>0</v>
      </c>
      <c r="D143" s="16">
        <f>'附件7学前教育普及普惠督导评估重点指标采集表（幼儿园）'!D144</f>
        <v>0</v>
      </c>
      <c r="E143" s="16">
        <f>'附件7学前教育普及普惠督导评估重点指标采集表（幼儿园）'!E144</f>
        <v>0</v>
      </c>
      <c r="F143" s="16">
        <f>'附件7学前教育普及普惠督导评估重点指标采集表（幼儿园）'!F144</f>
        <v>0</v>
      </c>
      <c r="G143" s="16">
        <f>'附件7学前教育普及普惠督导评估重点指标采集表（幼儿园）'!G144</f>
        <v>0</v>
      </c>
      <c r="H143" s="16">
        <f>'附件7学前教育普及普惠督导评估重点指标采集表（幼儿园）'!H144</f>
        <v>0</v>
      </c>
      <c r="I143" s="16">
        <f>'附件7学前教育普及普惠督导评估重点指标采集表（幼儿园）'!I144</f>
        <v>0</v>
      </c>
      <c r="J143" s="16">
        <f>'附件7学前教育普及普惠督导评估重点指标采集表（幼儿园）'!J144</f>
        <v>0</v>
      </c>
      <c r="K143" s="26" t="e">
        <f>'附件7学前教育普及普惠督导评估重点指标采集表（幼儿园）'!H144/'附件7学前教育普及普惠督导评估重点指标采集表（幼儿园）'!G144</f>
        <v>#DIV/0!</v>
      </c>
      <c r="L143" s="16">
        <f>'附件7学前教育普及普惠督导评估重点指标采集表（幼儿园）'!K144</f>
        <v>0</v>
      </c>
      <c r="M143" s="26" t="e">
        <f>'附件7学前教育普及普惠督导评估重点指标采集表（幼儿园）'!K144/'附件7学前教育普及普惠督导评估重点指标采集表（幼儿园）'!G144</f>
        <v>#DIV/0!</v>
      </c>
      <c r="N143" s="16">
        <f>'附件7学前教育普及普惠督导评估重点指标采集表（幼儿园）'!L144</f>
        <v>0</v>
      </c>
      <c r="O143" s="16">
        <f>'附件7学前教育普及普惠督导评估重点指标采集表（幼儿园）'!M144</f>
        <v>0</v>
      </c>
      <c r="P143" s="27" t="e">
        <f>'附件7学前教育普及普惠督导评估重点指标采集表（幼儿园）'!M144/'附件7学前教育普及普惠督导评估重点指标采集表（幼儿园）'!L144*100</f>
        <v>#DIV/0!</v>
      </c>
      <c r="Q143" s="16">
        <f>'附件7学前教育普及普惠督导评估重点指标采集表（幼儿园）'!N144+'附件7学前教育普及普惠督导评估重点指标采集表（幼儿园）'!P144+'附件7学前教育普及普惠督导评估重点指标采集表（幼儿园）'!R144+'附件7学前教育普及普惠督导评估重点指标采集表（幼儿园）'!T144</f>
        <v>0</v>
      </c>
      <c r="R143" s="27" t="e">
        <f>('附件7学前教育普及普惠督导评估重点指标采集表（幼儿园）'!O144+'附件7学前教育普及普惠督导评估重点指标采集表（幼儿园）'!Q144+'附件7学前教育普及普惠督导评估重点指标采集表（幼儿园）'!S144+'附件7学前教育普及普惠督导评估重点指标采集表（幼儿园）'!U144)/Q143*100</f>
        <v>#DIV/0!</v>
      </c>
      <c r="S143" s="16">
        <f>'附件7学前教育普及普惠督导评估重点指标采集表（幼儿园）'!N144</f>
        <v>0</v>
      </c>
      <c r="T143" s="16">
        <f>'附件7学前教育普及普惠督导评估重点指标采集表（幼儿园）'!O144</f>
        <v>0</v>
      </c>
      <c r="U143" s="16">
        <f>'附件7学前教育普及普惠督导评估重点指标采集表（幼儿园）'!P144</f>
        <v>0</v>
      </c>
      <c r="V143" s="16">
        <f>'附件7学前教育普及普惠督导评估重点指标采集表（幼儿园）'!Q144</f>
        <v>0</v>
      </c>
      <c r="W143" s="16">
        <f>'附件7学前教育普及普惠督导评估重点指标采集表（幼儿园）'!R144</f>
        <v>0</v>
      </c>
      <c r="X143" s="16">
        <f>'附件7学前教育普及普惠督导评估重点指标采集表（幼儿园）'!S144</f>
        <v>0</v>
      </c>
      <c r="Y143" s="16">
        <f>'附件7学前教育普及普惠督导评估重点指标采集表（幼儿园）'!T144</f>
        <v>0</v>
      </c>
      <c r="Z143" s="16">
        <f>'附件7学前教育普及普惠督导评估重点指标采集表（幼儿园）'!U144</f>
        <v>0</v>
      </c>
      <c r="AA143" s="16">
        <f>'附件7学前教育普及普惠督导评估重点指标采集表（幼儿园）'!V144</f>
        <v>0</v>
      </c>
      <c r="AB143" s="16">
        <f>'附件7学前教育普及普惠督导评估重点指标采集表（幼儿园）'!W144</f>
        <v>0</v>
      </c>
      <c r="AC143" s="16" t="e">
        <f>'附件7学前教育普及普惠督导评估重点指标采集表（幼儿园）'!X144/'附件7学前教育普及普惠督导评估重点指标采集表（幼儿园）'!G144</f>
        <v>#DIV/0!</v>
      </c>
      <c r="AD143" s="16" t="e">
        <f>'附件7学前教育普及普惠督导评估重点指标采集表（幼儿园）'!Y144/'附件7学前教育普及普惠督导评估重点指标采集表（幼儿园）'!G144</f>
        <v>#DIV/0!</v>
      </c>
      <c r="AE143" s="16" t="e">
        <f>'附件7学前教育普及普惠督导评估重点指标采集表（幼儿园）'!Z144/'附件7学前教育普及普惠督导评估重点指标采集表（幼儿园）'!G144</f>
        <v>#DIV/0!</v>
      </c>
      <c r="AF143" s="16">
        <f>'附件7学前教育普及普惠督导评估重点指标采集表（幼儿园）'!AA144</f>
        <v>0</v>
      </c>
      <c r="AG143" s="16">
        <f>'附件7学前教育普及普惠督导评估重点指标采集表（幼儿园）'!AB144</f>
        <v>0</v>
      </c>
      <c r="AH143" s="16">
        <f>'附件7学前教育普及普惠督导评估重点指标采集表（幼儿园）'!AC144</f>
        <v>0</v>
      </c>
      <c r="AI143" s="16">
        <f>'附件7学前教育普及普惠督导评估重点指标采集表（幼儿园）'!AD144</f>
        <v>0</v>
      </c>
      <c r="AJ143" s="16">
        <f>'附件7学前教育普及普惠督导评估重点指标采集表（幼儿园）'!AE144</f>
        <v>0</v>
      </c>
      <c r="AK143" s="16">
        <f>'附件7学前教育普及普惠督导评估重点指标采集表（幼儿园）'!AF144</f>
        <v>0</v>
      </c>
      <c r="AL143" s="16">
        <f>'附件7学前教育普及普惠督导评估重点指标采集表（幼儿园）'!AG144</f>
        <v>0</v>
      </c>
      <c r="AM143" s="16">
        <f>'附件7学前教育普及普惠督导评估重点指标采集表（幼儿园）'!AH144</f>
        <v>0</v>
      </c>
      <c r="AN143" s="16">
        <f>'附件7学前教育普及普惠督导评估重点指标采集表（幼儿园）'!AI144</f>
        <v>0</v>
      </c>
      <c r="AO143" s="16" t="e">
        <f>'附件7学前教育普及普惠督导评估重点指标采集表（幼儿园）'!AJ144/'附件7学前教育普及普惠督导评估重点指标采集表（幼儿园）'!G144</f>
        <v>#DIV/0!</v>
      </c>
      <c r="AP143" s="16">
        <f>'附件7学前教育普及普惠督导评估重点指标采集表（幼儿园）'!AK144</f>
        <v>0</v>
      </c>
      <c r="AQ143" s="16">
        <f>'附件7学前教育普及普惠督导评估重点指标采集表（幼儿园）'!AL144</f>
        <v>0</v>
      </c>
      <c r="AR143" s="16">
        <f>'附件7学前教育普及普惠督导评估重点指标采集表（幼儿园）'!AM144</f>
        <v>0</v>
      </c>
      <c r="AS143" s="16">
        <f>'附件7学前教育普及普惠督导评估重点指标采集表（幼儿园）'!AN144</f>
        <v>0</v>
      </c>
      <c r="AT143" s="16">
        <f>'附件7学前教育普及普惠督导评估重点指标采集表（幼儿园）'!AO144</f>
        <v>0</v>
      </c>
    </row>
    <row r="144" ht="17.4" spans="1:46">
      <c r="A144" s="25">
        <v>138</v>
      </c>
      <c r="B144" s="16">
        <f>'附件7学前教育普及普惠督导评估重点指标采集表（幼儿园）'!B145</f>
        <v>0</v>
      </c>
      <c r="C144" s="16">
        <f>'附件7学前教育普及普惠督导评估重点指标采集表（幼儿园）'!C145</f>
        <v>0</v>
      </c>
      <c r="D144" s="16">
        <f>'附件7学前教育普及普惠督导评估重点指标采集表（幼儿园）'!D145</f>
        <v>0</v>
      </c>
      <c r="E144" s="16">
        <f>'附件7学前教育普及普惠督导评估重点指标采集表（幼儿园）'!E145</f>
        <v>0</v>
      </c>
      <c r="F144" s="16">
        <f>'附件7学前教育普及普惠督导评估重点指标采集表（幼儿园）'!F145</f>
        <v>0</v>
      </c>
      <c r="G144" s="16">
        <f>'附件7学前教育普及普惠督导评估重点指标采集表（幼儿园）'!G145</f>
        <v>0</v>
      </c>
      <c r="H144" s="16">
        <f>'附件7学前教育普及普惠督导评估重点指标采集表（幼儿园）'!H145</f>
        <v>0</v>
      </c>
      <c r="I144" s="16">
        <f>'附件7学前教育普及普惠督导评估重点指标采集表（幼儿园）'!I145</f>
        <v>0</v>
      </c>
      <c r="J144" s="16">
        <f>'附件7学前教育普及普惠督导评估重点指标采集表（幼儿园）'!J145</f>
        <v>0</v>
      </c>
      <c r="K144" s="26" t="e">
        <f>'附件7学前教育普及普惠督导评估重点指标采集表（幼儿园）'!H145/'附件7学前教育普及普惠督导评估重点指标采集表（幼儿园）'!G145</f>
        <v>#DIV/0!</v>
      </c>
      <c r="L144" s="16">
        <f>'附件7学前教育普及普惠督导评估重点指标采集表（幼儿园）'!K145</f>
        <v>0</v>
      </c>
      <c r="M144" s="26" t="e">
        <f>'附件7学前教育普及普惠督导评估重点指标采集表（幼儿园）'!K145/'附件7学前教育普及普惠督导评估重点指标采集表（幼儿园）'!G145</f>
        <v>#DIV/0!</v>
      </c>
      <c r="N144" s="16">
        <f>'附件7学前教育普及普惠督导评估重点指标采集表（幼儿园）'!L145</f>
        <v>0</v>
      </c>
      <c r="O144" s="16">
        <f>'附件7学前教育普及普惠督导评估重点指标采集表（幼儿园）'!M145</f>
        <v>0</v>
      </c>
      <c r="P144" s="27" t="e">
        <f>'附件7学前教育普及普惠督导评估重点指标采集表（幼儿园）'!M145/'附件7学前教育普及普惠督导评估重点指标采集表（幼儿园）'!L145*100</f>
        <v>#DIV/0!</v>
      </c>
      <c r="Q144" s="16">
        <f>'附件7学前教育普及普惠督导评估重点指标采集表（幼儿园）'!N145+'附件7学前教育普及普惠督导评估重点指标采集表（幼儿园）'!P145+'附件7学前教育普及普惠督导评估重点指标采集表（幼儿园）'!R145+'附件7学前教育普及普惠督导评估重点指标采集表（幼儿园）'!T145</f>
        <v>0</v>
      </c>
      <c r="R144" s="27" t="e">
        <f>('附件7学前教育普及普惠督导评估重点指标采集表（幼儿园）'!O145+'附件7学前教育普及普惠督导评估重点指标采集表（幼儿园）'!Q145+'附件7学前教育普及普惠督导评估重点指标采集表（幼儿园）'!S145+'附件7学前教育普及普惠督导评估重点指标采集表（幼儿园）'!U145)/Q144*100</f>
        <v>#DIV/0!</v>
      </c>
      <c r="S144" s="16">
        <f>'附件7学前教育普及普惠督导评估重点指标采集表（幼儿园）'!N145</f>
        <v>0</v>
      </c>
      <c r="T144" s="16">
        <f>'附件7学前教育普及普惠督导评估重点指标采集表（幼儿园）'!O145</f>
        <v>0</v>
      </c>
      <c r="U144" s="16">
        <f>'附件7学前教育普及普惠督导评估重点指标采集表（幼儿园）'!P145</f>
        <v>0</v>
      </c>
      <c r="V144" s="16">
        <f>'附件7学前教育普及普惠督导评估重点指标采集表（幼儿园）'!Q145</f>
        <v>0</v>
      </c>
      <c r="W144" s="16">
        <f>'附件7学前教育普及普惠督导评估重点指标采集表（幼儿园）'!R145</f>
        <v>0</v>
      </c>
      <c r="X144" s="16">
        <f>'附件7学前教育普及普惠督导评估重点指标采集表（幼儿园）'!S145</f>
        <v>0</v>
      </c>
      <c r="Y144" s="16">
        <f>'附件7学前教育普及普惠督导评估重点指标采集表（幼儿园）'!T145</f>
        <v>0</v>
      </c>
      <c r="Z144" s="16">
        <f>'附件7学前教育普及普惠督导评估重点指标采集表（幼儿园）'!U145</f>
        <v>0</v>
      </c>
      <c r="AA144" s="16">
        <f>'附件7学前教育普及普惠督导评估重点指标采集表（幼儿园）'!V145</f>
        <v>0</v>
      </c>
      <c r="AB144" s="16">
        <f>'附件7学前教育普及普惠督导评估重点指标采集表（幼儿园）'!W145</f>
        <v>0</v>
      </c>
      <c r="AC144" s="16" t="e">
        <f>'附件7学前教育普及普惠督导评估重点指标采集表（幼儿园）'!X145/'附件7学前教育普及普惠督导评估重点指标采集表（幼儿园）'!G145</f>
        <v>#DIV/0!</v>
      </c>
      <c r="AD144" s="16" t="e">
        <f>'附件7学前教育普及普惠督导评估重点指标采集表（幼儿园）'!Y145/'附件7学前教育普及普惠督导评估重点指标采集表（幼儿园）'!G145</f>
        <v>#DIV/0!</v>
      </c>
      <c r="AE144" s="16" t="e">
        <f>'附件7学前教育普及普惠督导评估重点指标采集表（幼儿园）'!Z145/'附件7学前教育普及普惠督导评估重点指标采集表（幼儿园）'!G145</f>
        <v>#DIV/0!</v>
      </c>
      <c r="AF144" s="16">
        <f>'附件7学前教育普及普惠督导评估重点指标采集表（幼儿园）'!AA145</f>
        <v>0</v>
      </c>
      <c r="AG144" s="16">
        <f>'附件7学前教育普及普惠督导评估重点指标采集表（幼儿园）'!AB145</f>
        <v>0</v>
      </c>
      <c r="AH144" s="16">
        <f>'附件7学前教育普及普惠督导评估重点指标采集表（幼儿园）'!AC145</f>
        <v>0</v>
      </c>
      <c r="AI144" s="16">
        <f>'附件7学前教育普及普惠督导评估重点指标采集表（幼儿园）'!AD145</f>
        <v>0</v>
      </c>
      <c r="AJ144" s="16">
        <f>'附件7学前教育普及普惠督导评估重点指标采集表（幼儿园）'!AE145</f>
        <v>0</v>
      </c>
      <c r="AK144" s="16">
        <f>'附件7学前教育普及普惠督导评估重点指标采集表（幼儿园）'!AF145</f>
        <v>0</v>
      </c>
      <c r="AL144" s="16">
        <f>'附件7学前教育普及普惠督导评估重点指标采集表（幼儿园）'!AG145</f>
        <v>0</v>
      </c>
      <c r="AM144" s="16">
        <f>'附件7学前教育普及普惠督导评估重点指标采集表（幼儿园）'!AH145</f>
        <v>0</v>
      </c>
      <c r="AN144" s="16">
        <f>'附件7学前教育普及普惠督导评估重点指标采集表（幼儿园）'!AI145</f>
        <v>0</v>
      </c>
      <c r="AO144" s="16" t="e">
        <f>'附件7学前教育普及普惠督导评估重点指标采集表（幼儿园）'!AJ145/'附件7学前教育普及普惠督导评估重点指标采集表（幼儿园）'!G145</f>
        <v>#DIV/0!</v>
      </c>
      <c r="AP144" s="16">
        <f>'附件7学前教育普及普惠督导评估重点指标采集表（幼儿园）'!AK145</f>
        <v>0</v>
      </c>
      <c r="AQ144" s="16">
        <f>'附件7学前教育普及普惠督导评估重点指标采集表（幼儿园）'!AL145</f>
        <v>0</v>
      </c>
      <c r="AR144" s="16">
        <f>'附件7学前教育普及普惠督导评估重点指标采集表（幼儿园）'!AM145</f>
        <v>0</v>
      </c>
      <c r="AS144" s="16">
        <f>'附件7学前教育普及普惠督导评估重点指标采集表（幼儿园）'!AN145</f>
        <v>0</v>
      </c>
      <c r="AT144" s="16">
        <f>'附件7学前教育普及普惠督导评估重点指标采集表（幼儿园）'!AO145</f>
        <v>0</v>
      </c>
    </row>
    <row r="145" ht="17.4" spans="1:46">
      <c r="A145" s="25">
        <v>139</v>
      </c>
      <c r="B145" s="16">
        <f>'附件7学前教育普及普惠督导评估重点指标采集表（幼儿园）'!B146</f>
        <v>0</v>
      </c>
      <c r="C145" s="16">
        <f>'附件7学前教育普及普惠督导评估重点指标采集表（幼儿园）'!C146</f>
        <v>0</v>
      </c>
      <c r="D145" s="16">
        <f>'附件7学前教育普及普惠督导评估重点指标采集表（幼儿园）'!D146</f>
        <v>0</v>
      </c>
      <c r="E145" s="16">
        <f>'附件7学前教育普及普惠督导评估重点指标采集表（幼儿园）'!E146</f>
        <v>0</v>
      </c>
      <c r="F145" s="16">
        <f>'附件7学前教育普及普惠督导评估重点指标采集表（幼儿园）'!F146</f>
        <v>0</v>
      </c>
      <c r="G145" s="16">
        <f>'附件7学前教育普及普惠督导评估重点指标采集表（幼儿园）'!G146</f>
        <v>0</v>
      </c>
      <c r="H145" s="16">
        <f>'附件7学前教育普及普惠督导评估重点指标采集表（幼儿园）'!H146</f>
        <v>0</v>
      </c>
      <c r="I145" s="16">
        <f>'附件7学前教育普及普惠督导评估重点指标采集表（幼儿园）'!I146</f>
        <v>0</v>
      </c>
      <c r="J145" s="16">
        <f>'附件7学前教育普及普惠督导评估重点指标采集表（幼儿园）'!J146</f>
        <v>0</v>
      </c>
      <c r="K145" s="26" t="e">
        <f>'附件7学前教育普及普惠督导评估重点指标采集表（幼儿园）'!H146/'附件7学前教育普及普惠督导评估重点指标采集表（幼儿园）'!G146</f>
        <v>#DIV/0!</v>
      </c>
      <c r="L145" s="16">
        <f>'附件7学前教育普及普惠督导评估重点指标采集表（幼儿园）'!K146</f>
        <v>0</v>
      </c>
      <c r="M145" s="26" t="e">
        <f>'附件7学前教育普及普惠督导评估重点指标采集表（幼儿园）'!K146/'附件7学前教育普及普惠督导评估重点指标采集表（幼儿园）'!G146</f>
        <v>#DIV/0!</v>
      </c>
      <c r="N145" s="16">
        <f>'附件7学前教育普及普惠督导评估重点指标采集表（幼儿园）'!L146</f>
        <v>0</v>
      </c>
      <c r="O145" s="16">
        <f>'附件7学前教育普及普惠督导评估重点指标采集表（幼儿园）'!M146</f>
        <v>0</v>
      </c>
      <c r="P145" s="27" t="e">
        <f>'附件7学前教育普及普惠督导评估重点指标采集表（幼儿园）'!M146/'附件7学前教育普及普惠督导评估重点指标采集表（幼儿园）'!L146*100</f>
        <v>#DIV/0!</v>
      </c>
      <c r="Q145" s="16">
        <f>'附件7学前教育普及普惠督导评估重点指标采集表（幼儿园）'!N146+'附件7学前教育普及普惠督导评估重点指标采集表（幼儿园）'!P146+'附件7学前教育普及普惠督导评估重点指标采集表（幼儿园）'!R146+'附件7学前教育普及普惠督导评估重点指标采集表（幼儿园）'!T146</f>
        <v>0</v>
      </c>
      <c r="R145" s="27" t="e">
        <f>('附件7学前教育普及普惠督导评估重点指标采集表（幼儿园）'!O146+'附件7学前教育普及普惠督导评估重点指标采集表（幼儿园）'!Q146+'附件7学前教育普及普惠督导评估重点指标采集表（幼儿园）'!S146+'附件7学前教育普及普惠督导评估重点指标采集表（幼儿园）'!U146)/Q145*100</f>
        <v>#DIV/0!</v>
      </c>
      <c r="S145" s="16">
        <f>'附件7学前教育普及普惠督导评估重点指标采集表（幼儿园）'!N146</f>
        <v>0</v>
      </c>
      <c r="T145" s="16">
        <f>'附件7学前教育普及普惠督导评估重点指标采集表（幼儿园）'!O146</f>
        <v>0</v>
      </c>
      <c r="U145" s="16">
        <f>'附件7学前教育普及普惠督导评估重点指标采集表（幼儿园）'!P146</f>
        <v>0</v>
      </c>
      <c r="V145" s="16">
        <f>'附件7学前教育普及普惠督导评估重点指标采集表（幼儿园）'!Q146</f>
        <v>0</v>
      </c>
      <c r="W145" s="16">
        <f>'附件7学前教育普及普惠督导评估重点指标采集表（幼儿园）'!R146</f>
        <v>0</v>
      </c>
      <c r="X145" s="16">
        <f>'附件7学前教育普及普惠督导评估重点指标采集表（幼儿园）'!S146</f>
        <v>0</v>
      </c>
      <c r="Y145" s="16">
        <f>'附件7学前教育普及普惠督导评估重点指标采集表（幼儿园）'!T146</f>
        <v>0</v>
      </c>
      <c r="Z145" s="16">
        <f>'附件7学前教育普及普惠督导评估重点指标采集表（幼儿园）'!U146</f>
        <v>0</v>
      </c>
      <c r="AA145" s="16">
        <f>'附件7学前教育普及普惠督导评估重点指标采集表（幼儿园）'!V146</f>
        <v>0</v>
      </c>
      <c r="AB145" s="16">
        <f>'附件7学前教育普及普惠督导评估重点指标采集表（幼儿园）'!W146</f>
        <v>0</v>
      </c>
      <c r="AC145" s="16" t="e">
        <f>'附件7学前教育普及普惠督导评估重点指标采集表（幼儿园）'!X146/'附件7学前教育普及普惠督导评估重点指标采集表（幼儿园）'!G146</f>
        <v>#DIV/0!</v>
      </c>
      <c r="AD145" s="16" t="e">
        <f>'附件7学前教育普及普惠督导评估重点指标采集表（幼儿园）'!Y146/'附件7学前教育普及普惠督导评估重点指标采集表（幼儿园）'!G146</f>
        <v>#DIV/0!</v>
      </c>
      <c r="AE145" s="16" t="e">
        <f>'附件7学前教育普及普惠督导评估重点指标采集表（幼儿园）'!Z146/'附件7学前教育普及普惠督导评估重点指标采集表（幼儿园）'!G146</f>
        <v>#DIV/0!</v>
      </c>
      <c r="AF145" s="16">
        <f>'附件7学前教育普及普惠督导评估重点指标采集表（幼儿园）'!AA146</f>
        <v>0</v>
      </c>
      <c r="AG145" s="16">
        <f>'附件7学前教育普及普惠督导评估重点指标采集表（幼儿园）'!AB146</f>
        <v>0</v>
      </c>
      <c r="AH145" s="16">
        <f>'附件7学前教育普及普惠督导评估重点指标采集表（幼儿园）'!AC146</f>
        <v>0</v>
      </c>
      <c r="AI145" s="16">
        <f>'附件7学前教育普及普惠督导评估重点指标采集表（幼儿园）'!AD146</f>
        <v>0</v>
      </c>
      <c r="AJ145" s="16">
        <f>'附件7学前教育普及普惠督导评估重点指标采集表（幼儿园）'!AE146</f>
        <v>0</v>
      </c>
      <c r="AK145" s="16">
        <f>'附件7学前教育普及普惠督导评估重点指标采集表（幼儿园）'!AF146</f>
        <v>0</v>
      </c>
      <c r="AL145" s="16">
        <f>'附件7学前教育普及普惠督导评估重点指标采集表（幼儿园）'!AG146</f>
        <v>0</v>
      </c>
      <c r="AM145" s="16">
        <f>'附件7学前教育普及普惠督导评估重点指标采集表（幼儿园）'!AH146</f>
        <v>0</v>
      </c>
      <c r="AN145" s="16">
        <f>'附件7学前教育普及普惠督导评估重点指标采集表（幼儿园）'!AI146</f>
        <v>0</v>
      </c>
      <c r="AO145" s="16" t="e">
        <f>'附件7学前教育普及普惠督导评估重点指标采集表（幼儿园）'!AJ146/'附件7学前教育普及普惠督导评估重点指标采集表（幼儿园）'!G146</f>
        <v>#DIV/0!</v>
      </c>
      <c r="AP145" s="16">
        <f>'附件7学前教育普及普惠督导评估重点指标采集表（幼儿园）'!AK146</f>
        <v>0</v>
      </c>
      <c r="AQ145" s="16">
        <f>'附件7学前教育普及普惠督导评估重点指标采集表（幼儿园）'!AL146</f>
        <v>0</v>
      </c>
      <c r="AR145" s="16">
        <f>'附件7学前教育普及普惠督导评估重点指标采集表（幼儿园）'!AM146</f>
        <v>0</v>
      </c>
      <c r="AS145" s="16">
        <f>'附件7学前教育普及普惠督导评估重点指标采集表（幼儿园）'!AN146</f>
        <v>0</v>
      </c>
      <c r="AT145" s="16">
        <f>'附件7学前教育普及普惠督导评估重点指标采集表（幼儿园）'!AO146</f>
        <v>0</v>
      </c>
    </row>
    <row r="146" ht="17.4" spans="1:46">
      <c r="A146" s="25">
        <v>140</v>
      </c>
      <c r="B146" s="16">
        <f>'附件7学前教育普及普惠督导评估重点指标采集表（幼儿园）'!B147</f>
        <v>0</v>
      </c>
      <c r="C146" s="16">
        <f>'附件7学前教育普及普惠督导评估重点指标采集表（幼儿园）'!C147</f>
        <v>0</v>
      </c>
      <c r="D146" s="16">
        <f>'附件7学前教育普及普惠督导评估重点指标采集表（幼儿园）'!D147</f>
        <v>0</v>
      </c>
      <c r="E146" s="16">
        <f>'附件7学前教育普及普惠督导评估重点指标采集表（幼儿园）'!E147</f>
        <v>0</v>
      </c>
      <c r="F146" s="16">
        <f>'附件7学前教育普及普惠督导评估重点指标采集表（幼儿园）'!F147</f>
        <v>0</v>
      </c>
      <c r="G146" s="16">
        <f>'附件7学前教育普及普惠督导评估重点指标采集表（幼儿园）'!G147</f>
        <v>0</v>
      </c>
      <c r="H146" s="16">
        <f>'附件7学前教育普及普惠督导评估重点指标采集表（幼儿园）'!H147</f>
        <v>0</v>
      </c>
      <c r="I146" s="16">
        <f>'附件7学前教育普及普惠督导评估重点指标采集表（幼儿园）'!I147</f>
        <v>0</v>
      </c>
      <c r="J146" s="16">
        <f>'附件7学前教育普及普惠督导评估重点指标采集表（幼儿园）'!J147</f>
        <v>0</v>
      </c>
      <c r="K146" s="26" t="e">
        <f>'附件7学前教育普及普惠督导评估重点指标采集表（幼儿园）'!H147/'附件7学前教育普及普惠督导评估重点指标采集表（幼儿园）'!G147</f>
        <v>#DIV/0!</v>
      </c>
      <c r="L146" s="16">
        <f>'附件7学前教育普及普惠督导评估重点指标采集表（幼儿园）'!K147</f>
        <v>0</v>
      </c>
      <c r="M146" s="26" t="e">
        <f>'附件7学前教育普及普惠督导评估重点指标采集表（幼儿园）'!K147/'附件7学前教育普及普惠督导评估重点指标采集表（幼儿园）'!G147</f>
        <v>#DIV/0!</v>
      </c>
      <c r="N146" s="16">
        <f>'附件7学前教育普及普惠督导评估重点指标采集表（幼儿园）'!L147</f>
        <v>0</v>
      </c>
      <c r="O146" s="16">
        <f>'附件7学前教育普及普惠督导评估重点指标采集表（幼儿园）'!M147</f>
        <v>0</v>
      </c>
      <c r="P146" s="27" t="e">
        <f>'附件7学前教育普及普惠督导评估重点指标采集表（幼儿园）'!M147/'附件7学前教育普及普惠督导评估重点指标采集表（幼儿园）'!L147*100</f>
        <v>#DIV/0!</v>
      </c>
      <c r="Q146" s="16">
        <f>'附件7学前教育普及普惠督导评估重点指标采集表（幼儿园）'!N147+'附件7学前教育普及普惠督导评估重点指标采集表（幼儿园）'!P147+'附件7学前教育普及普惠督导评估重点指标采集表（幼儿园）'!R147+'附件7学前教育普及普惠督导评估重点指标采集表（幼儿园）'!T147</f>
        <v>0</v>
      </c>
      <c r="R146" s="27" t="e">
        <f>('附件7学前教育普及普惠督导评估重点指标采集表（幼儿园）'!O147+'附件7学前教育普及普惠督导评估重点指标采集表（幼儿园）'!Q147+'附件7学前教育普及普惠督导评估重点指标采集表（幼儿园）'!S147+'附件7学前教育普及普惠督导评估重点指标采集表（幼儿园）'!U147)/Q146*100</f>
        <v>#DIV/0!</v>
      </c>
      <c r="S146" s="16">
        <f>'附件7学前教育普及普惠督导评估重点指标采集表（幼儿园）'!N147</f>
        <v>0</v>
      </c>
      <c r="T146" s="16">
        <f>'附件7学前教育普及普惠督导评估重点指标采集表（幼儿园）'!O147</f>
        <v>0</v>
      </c>
      <c r="U146" s="16">
        <f>'附件7学前教育普及普惠督导评估重点指标采集表（幼儿园）'!P147</f>
        <v>0</v>
      </c>
      <c r="V146" s="16">
        <f>'附件7学前教育普及普惠督导评估重点指标采集表（幼儿园）'!Q147</f>
        <v>0</v>
      </c>
      <c r="W146" s="16">
        <f>'附件7学前教育普及普惠督导评估重点指标采集表（幼儿园）'!R147</f>
        <v>0</v>
      </c>
      <c r="X146" s="16">
        <f>'附件7学前教育普及普惠督导评估重点指标采集表（幼儿园）'!S147</f>
        <v>0</v>
      </c>
      <c r="Y146" s="16">
        <f>'附件7学前教育普及普惠督导评估重点指标采集表（幼儿园）'!T147</f>
        <v>0</v>
      </c>
      <c r="Z146" s="16">
        <f>'附件7学前教育普及普惠督导评估重点指标采集表（幼儿园）'!U147</f>
        <v>0</v>
      </c>
      <c r="AA146" s="16">
        <f>'附件7学前教育普及普惠督导评估重点指标采集表（幼儿园）'!V147</f>
        <v>0</v>
      </c>
      <c r="AB146" s="16">
        <f>'附件7学前教育普及普惠督导评估重点指标采集表（幼儿园）'!W147</f>
        <v>0</v>
      </c>
      <c r="AC146" s="16" t="e">
        <f>'附件7学前教育普及普惠督导评估重点指标采集表（幼儿园）'!X147/'附件7学前教育普及普惠督导评估重点指标采集表（幼儿园）'!G147</f>
        <v>#DIV/0!</v>
      </c>
      <c r="AD146" s="16" t="e">
        <f>'附件7学前教育普及普惠督导评估重点指标采集表（幼儿园）'!Y147/'附件7学前教育普及普惠督导评估重点指标采集表（幼儿园）'!G147</f>
        <v>#DIV/0!</v>
      </c>
      <c r="AE146" s="16" t="e">
        <f>'附件7学前教育普及普惠督导评估重点指标采集表（幼儿园）'!Z147/'附件7学前教育普及普惠督导评估重点指标采集表（幼儿园）'!G147</f>
        <v>#DIV/0!</v>
      </c>
      <c r="AF146" s="16">
        <f>'附件7学前教育普及普惠督导评估重点指标采集表（幼儿园）'!AA147</f>
        <v>0</v>
      </c>
      <c r="AG146" s="16">
        <f>'附件7学前教育普及普惠督导评估重点指标采集表（幼儿园）'!AB147</f>
        <v>0</v>
      </c>
      <c r="AH146" s="16">
        <f>'附件7学前教育普及普惠督导评估重点指标采集表（幼儿园）'!AC147</f>
        <v>0</v>
      </c>
      <c r="AI146" s="16">
        <f>'附件7学前教育普及普惠督导评估重点指标采集表（幼儿园）'!AD147</f>
        <v>0</v>
      </c>
      <c r="AJ146" s="16">
        <f>'附件7学前教育普及普惠督导评估重点指标采集表（幼儿园）'!AE147</f>
        <v>0</v>
      </c>
      <c r="AK146" s="16">
        <f>'附件7学前教育普及普惠督导评估重点指标采集表（幼儿园）'!AF147</f>
        <v>0</v>
      </c>
      <c r="AL146" s="16">
        <f>'附件7学前教育普及普惠督导评估重点指标采集表（幼儿园）'!AG147</f>
        <v>0</v>
      </c>
      <c r="AM146" s="16">
        <f>'附件7学前教育普及普惠督导评估重点指标采集表（幼儿园）'!AH147</f>
        <v>0</v>
      </c>
      <c r="AN146" s="16">
        <f>'附件7学前教育普及普惠督导评估重点指标采集表（幼儿园）'!AI147</f>
        <v>0</v>
      </c>
      <c r="AO146" s="16" t="e">
        <f>'附件7学前教育普及普惠督导评估重点指标采集表（幼儿园）'!AJ147/'附件7学前教育普及普惠督导评估重点指标采集表（幼儿园）'!G147</f>
        <v>#DIV/0!</v>
      </c>
      <c r="AP146" s="16">
        <f>'附件7学前教育普及普惠督导评估重点指标采集表（幼儿园）'!AK147</f>
        <v>0</v>
      </c>
      <c r="AQ146" s="16">
        <f>'附件7学前教育普及普惠督导评估重点指标采集表（幼儿园）'!AL147</f>
        <v>0</v>
      </c>
      <c r="AR146" s="16">
        <f>'附件7学前教育普及普惠督导评估重点指标采集表（幼儿园）'!AM147</f>
        <v>0</v>
      </c>
      <c r="AS146" s="16">
        <f>'附件7学前教育普及普惠督导评估重点指标采集表（幼儿园）'!AN147</f>
        <v>0</v>
      </c>
      <c r="AT146" s="16">
        <f>'附件7学前教育普及普惠督导评估重点指标采集表（幼儿园）'!AO147</f>
        <v>0</v>
      </c>
    </row>
    <row r="147" ht="17.4" spans="1:46">
      <c r="A147" s="25">
        <v>141</v>
      </c>
      <c r="B147" s="16">
        <f>'附件7学前教育普及普惠督导评估重点指标采集表（幼儿园）'!B148</f>
        <v>0</v>
      </c>
      <c r="C147" s="16">
        <f>'附件7学前教育普及普惠督导评估重点指标采集表（幼儿园）'!C148</f>
        <v>0</v>
      </c>
      <c r="D147" s="16">
        <f>'附件7学前教育普及普惠督导评估重点指标采集表（幼儿园）'!D148</f>
        <v>0</v>
      </c>
      <c r="E147" s="16">
        <f>'附件7学前教育普及普惠督导评估重点指标采集表（幼儿园）'!E148</f>
        <v>0</v>
      </c>
      <c r="F147" s="16">
        <f>'附件7学前教育普及普惠督导评估重点指标采集表（幼儿园）'!F148</f>
        <v>0</v>
      </c>
      <c r="G147" s="16">
        <f>'附件7学前教育普及普惠督导评估重点指标采集表（幼儿园）'!G148</f>
        <v>0</v>
      </c>
      <c r="H147" s="16">
        <f>'附件7学前教育普及普惠督导评估重点指标采集表（幼儿园）'!H148</f>
        <v>0</v>
      </c>
      <c r="I147" s="16">
        <f>'附件7学前教育普及普惠督导评估重点指标采集表（幼儿园）'!I148</f>
        <v>0</v>
      </c>
      <c r="J147" s="16">
        <f>'附件7学前教育普及普惠督导评估重点指标采集表（幼儿园）'!J148</f>
        <v>0</v>
      </c>
      <c r="K147" s="26" t="e">
        <f>'附件7学前教育普及普惠督导评估重点指标采集表（幼儿园）'!H148/'附件7学前教育普及普惠督导评估重点指标采集表（幼儿园）'!G148</f>
        <v>#DIV/0!</v>
      </c>
      <c r="L147" s="16">
        <f>'附件7学前教育普及普惠督导评估重点指标采集表（幼儿园）'!K148</f>
        <v>0</v>
      </c>
      <c r="M147" s="26" t="e">
        <f>'附件7学前教育普及普惠督导评估重点指标采集表（幼儿园）'!K148/'附件7学前教育普及普惠督导评估重点指标采集表（幼儿园）'!G148</f>
        <v>#DIV/0!</v>
      </c>
      <c r="N147" s="16">
        <f>'附件7学前教育普及普惠督导评估重点指标采集表（幼儿园）'!L148</f>
        <v>0</v>
      </c>
      <c r="O147" s="16">
        <f>'附件7学前教育普及普惠督导评估重点指标采集表（幼儿园）'!M148</f>
        <v>0</v>
      </c>
      <c r="P147" s="27" t="e">
        <f>'附件7学前教育普及普惠督导评估重点指标采集表（幼儿园）'!M148/'附件7学前教育普及普惠督导评估重点指标采集表（幼儿园）'!L148*100</f>
        <v>#DIV/0!</v>
      </c>
      <c r="Q147" s="16">
        <f>'附件7学前教育普及普惠督导评估重点指标采集表（幼儿园）'!N148+'附件7学前教育普及普惠督导评估重点指标采集表（幼儿园）'!P148+'附件7学前教育普及普惠督导评估重点指标采集表（幼儿园）'!R148+'附件7学前教育普及普惠督导评估重点指标采集表（幼儿园）'!T148</f>
        <v>0</v>
      </c>
      <c r="R147" s="27" t="e">
        <f>('附件7学前教育普及普惠督导评估重点指标采集表（幼儿园）'!O148+'附件7学前教育普及普惠督导评估重点指标采集表（幼儿园）'!Q148+'附件7学前教育普及普惠督导评估重点指标采集表（幼儿园）'!S148+'附件7学前教育普及普惠督导评估重点指标采集表（幼儿园）'!U148)/Q147*100</f>
        <v>#DIV/0!</v>
      </c>
      <c r="S147" s="16">
        <f>'附件7学前教育普及普惠督导评估重点指标采集表（幼儿园）'!N148</f>
        <v>0</v>
      </c>
      <c r="T147" s="16">
        <f>'附件7学前教育普及普惠督导评估重点指标采集表（幼儿园）'!O148</f>
        <v>0</v>
      </c>
      <c r="U147" s="16">
        <f>'附件7学前教育普及普惠督导评估重点指标采集表（幼儿园）'!P148</f>
        <v>0</v>
      </c>
      <c r="V147" s="16">
        <f>'附件7学前教育普及普惠督导评估重点指标采集表（幼儿园）'!Q148</f>
        <v>0</v>
      </c>
      <c r="W147" s="16">
        <f>'附件7学前教育普及普惠督导评估重点指标采集表（幼儿园）'!R148</f>
        <v>0</v>
      </c>
      <c r="X147" s="16">
        <f>'附件7学前教育普及普惠督导评估重点指标采集表（幼儿园）'!S148</f>
        <v>0</v>
      </c>
      <c r="Y147" s="16">
        <f>'附件7学前教育普及普惠督导评估重点指标采集表（幼儿园）'!T148</f>
        <v>0</v>
      </c>
      <c r="Z147" s="16">
        <f>'附件7学前教育普及普惠督导评估重点指标采集表（幼儿园）'!U148</f>
        <v>0</v>
      </c>
      <c r="AA147" s="16">
        <f>'附件7学前教育普及普惠督导评估重点指标采集表（幼儿园）'!V148</f>
        <v>0</v>
      </c>
      <c r="AB147" s="16">
        <f>'附件7学前教育普及普惠督导评估重点指标采集表（幼儿园）'!W148</f>
        <v>0</v>
      </c>
      <c r="AC147" s="16" t="e">
        <f>'附件7学前教育普及普惠督导评估重点指标采集表（幼儿园）'!X148/'附件7学前教育普及普惠督导评估重点指标采集表（幼儿园）'!G148</f>
        <v>#DIV/0!</v>
      </c>
      <c r="AD147" s="16" t="e">
        <f>'附件7学前教育普及普惠督导评估重点指标采集表（幼儿园）'!Y148/'附件7学前教育普及普惠督导评估重点指标采集表（幼儿园）'!G148</f>
        <v>#DIV/0!</v>
      </c>
      <c r="AE147" s="16" t="e">
        <f>'附件7学前教育普及普惠督导评估重点指标采集表（幼儿园）'!Z148/'附件7学前教育普及普惠督导评估重点指标采集表（幼儿园）'!G148</f>
        <v>#DIV/0!</v>
      </c>
      <c r="AF147" s="16">
        <f>'附件7学前教育普及普惠督导评估重点指标采集表（幼儿园）'!AA148</f>
        <v>0</v>
      </c>
      <c r="AG147" s="16">
        <f>'附件7学前教育普及普惠督导评估重点指标采集表（幼儿园）'!AB148</f>
        <v>0</v>
      </c>
      <c r="AH147" s="16">
        <f>'附件7学前教育普及普惠督导评估重点指标采集表（幼儿园）'!AC148</f>
        <v>0</v>
      </c>
      <c r="AI147" s="16">
        <f>'附件7学前教育普及普惠督导评估重点指标采集表（幼儿园）'!AD148</f>
        <v>0</v>
      </c>
      <c r="AJ147" s="16">
        <f>'附件7学前教育普及普惠督导评估重点指标采集表（幼儿园）'!AE148</f>
        <v>0</v>
      </c>
      <c r="AK147" s="16">
        <f>'附件7学前教育普及普惠督导评估重点指标采集表（幼儿园）'!AF148</f>
        <v>0</v>
      </c>
      <c r="AL147" s="16">
        <f>'附件7学前教育普及普惠督导评估重点指标采集表（幼儿园）'!AG148</f>
        <v>0</v>
      </c>
      <c r="AM147" s="16">
        <f>'附件7学前教育普及普惠督导评估重点指标采集表（幼儿园）'!AH148</f>
        <v>0</v>
      </c>
      <c r="AN147" s="16">
        <f>'附件7学前教育普及普惠督导评估重点指标采集表（幼儿园）'!AI148</f>
        <v>0</v>
      </c>
      <c r="AO147" s="16" t="e">
        <f>'附件7学前教育普及普惠督导评估重点指标采集表（幼儿园）'!AJ148/'附件7学前教育普及普惠督导评估重点指标采集表（幼儿园）'!G148</f>
        <v>#DIV/0!</v>
      </c>
      <c r="AP147" s="16">
        <f>'附件7学前教育普及普惠督导评估重点指标采集表（幼儿园）'!AK148</f>
        <v>0</v>
      </c>
      <c r="AQ147" s="16">
        <f>'附件7学前教育普及普惠督导评估重点指标采集表（幼儿园）'!AL148</f>
        <v>0</v>
      </c>
      <c r="AR147" s="16">
        <f>'附件7学前教育普及普惠督导评估重点指标采集表（幼儿园）'!AM148</f>
        <v>0</v>
      </c>
      <c r="AS147" s="16">
        <f>'附件7学前教育普及普惠督导评估重点指标采集表（幼儿园）'!AN148</f>
        <v>0</v>
      </c>
      <c r="AT147" s="16">
        <f>'附件7学前教育普及普惠督导评估重点指标采集表（幼儿园）'!AO148</f>
        <v>0</v>
      </c>
    </row>
    <row r="148" ht="17.4" spans="1:46">
      <c r="A148" s="25">
        <v>142</v>
      </c>
      <c r="B148" s="16">
        <f>'附件7学前教育普及普惠督导评估重点指标采集表（幼儿园）'!B149</f>
        <v>0</v>
      </c>
      <c r="C148" s="16">
        <f>'附件7学前教育普及普惠督导评估重点指标采集表（幼儿园）'!C149</f>
        <v>0</v>
      </c>
      <c r="D148" s="16">
        <f>'附件7学前教育普及普惠督导评估重点指标采集表（幼儿园）'!D149</f>
        <v>0</v>
      </c>
      <c r="E148" s="16">
        <f>'附件7学前教育普及普惠督导评估重点指标采集表（幼儿园）'!E149</f>
        <v>0</v>
      </c>
      <c r="F148" s="16">
        <f>'附件7学前教育普及普惠督导评估重点指标采集表（幼儿园）'!F149</f>
        <v>0</v>
      </c>
      <c r="G148" s="16">
        <f>'附件7学前教育普及普惠督导评估重点指标采集表（幼儿园）'!G149</f>
        <v>0</v>
      </c>
      <c r="H148" s="16">
        <f>'附件7学前教育普及普惠督导评估重点指标采集表（幼儿园）'!H149</f>
        <v>0</v>
      </c>
      <c r="I148" s="16">
        <f>'附件7学前教育普及普惠督导评估重点指标采集表（幼儿园）'!I149</f>
        <v>0</v>
      </c>
      <c r="J148" s="16">
        <f>'附件7学前教育普及普惠督导评估重点指标采集表（幼儿园）'!J149</f>
        <v>0</v>
      </c>
      <c r="K148" s="26" t="e">
        <f>'附件7学前教育普及普惠督导评估重点指标采集表（幼儿园）'!H149/'附件7学前教育普及普惠督导评估重点指标采集表（幼儿园）'!G149</f>
        <v>#DIV/0!</v>
      </c>
      <c r="L148" s="16">
        <f>'附件7学前教育普及普惠督导评估重点指标采集表（幼儿园）'!K149</f>
        <v>0</v>
      </c>
      <c r="M148" s="26" t="e">
        <f>'附件7学前教育普及普惠督导评估重点指标采集表（幼儿园）'!K149/'附件7学前教育普及普惠督导评估重点指标采集表（幼儿园）'!G149</f>
        <v>#DIV/0!</v>
      </c>
      <c r="N148" s="16">
        <f>'附件7学前教育普及普惠督导评估重点指标采集表（幼儿园）'!L149</f>
        <v>0</v>
      </c>
      <c r="O148" s="16">
        <f>'附件7学前教育普及普惠督导评估重点指标采集表（幼儿园）'!M149</f>
        <v>0</v>
      </c>
      <c r="P148" s="27" t="e">
        <f>'附件7学前教育普及普惠督导评估重点指标采集表（幼儿园）'!M149/'附件7学前教育普及普惠督导评估重点指标采集表（幼儿园）'!L149*100</f>
        <v>#DIV/0!</v>
      </c>
      <c r="Q148" s="16">
        <f>'附件7学前教育普及普惠督导评估重点指标采集表（幼儿园）'!N149+'附件7学前教育普及普惠督导评估重点指标采集表（幼儿园）'!P149+'附件7学前教育普及普惠督导评估重点指标采集表（幼儿园）'!R149+'附件7学前教育普及普惠督导评估重点指标采集表（幼儿园）'!T149</f>
        <v>0</v>
      </c>
      <c r="R148" s="27" t="e">
        <f>('附件7学前教育普及普惠督导评估重点指标采集表（幼儿园）'!O149+'附件7学前教育普及普惠督导评估重点指标采集表（幼儿园）'!Q149+'附件7学前教育普及普惠督导评估重点指标采集表（幼儿园）'!S149+'附件7学前教育普及普惠督导评估重点指标采集表（幼儿园）'!U149)/Q148*100</f>
        <v>#DIV/0!</v>
      </c>
      <c r="S148" s="16">
        <f>'附件7学前教育普及普惠督导评估重点指标采集表（幼儿园）'!N149</f>
        <v>0</v>
      </c>
      <c r="T148" s="16">
        <f>'附件7学前教育普及普惠督导评估重点指标采集表（幼儿园）'!O149</f>
        <v>0</v>
      </c>
      <c r="U148" s="16">
        <f>'附件7学前教育普及普惠督导评估重点指标采集表（幼儿园）'!P149</f>
        <v>0</v>
      </c>
      <c r="V148" s="16">
        <f>'附件7学前教育普及普惠督导评估重点指标采集表（幼儿园）'!Q149</f>
        <v>0</v>
      </c>
      <c r="W148" s="16">
        <f>'附件7学前教育普及普惠督导评估重点指标采集表（幼儿园）'!R149</f>
        <v>0</v>
      </c>
      <c r="X148" s="16">
        <f>'附件7学前教育普及普惠督导评估重点指标采集表（幼儿园）'!S149</f>
        <v>0</v>
      </c>
      <c r="Y148" s="16">
        <f>'附件7学前教育普及普惠督导评估重点指标采集表（幼儿园）'!T149</f>
        <v>0</v>
      </c>
      <c r="Z148" s="16">
        <f>'附件7学前教育普及普惠督导评估重点指标采集表（幼儿园）'!U149</f>
        <v>0</v>
      </c>
      <c r="AA148" s="16">
        <f>'附件7学前教育普及普惠督导评估重点指标采集表（幼儿园）'!V149</f>
        <v>0</v>
      </c>
      <c r="AB148" s="16">
        <f>'附件7学前教育普及普惠督导评估重点指标采集表（幼儿园）'!W149</f>
        <v>0</v>
      </c>
      <c r="AC148" s="16" t="e">
        <f>'附件7学前教育普及普惠督导评估重点指标采集表（幼儿园）'!X149/'附件7学前教育普及普惠督导评估重点指标采集表（幼儿园）'!G149</f>
        <v>#DIV/0!</v>
      </c>
      <c r="AD148" s="16" t="e">
        <f>'附件7学前教育普及普惠督导评估重点指标采集表（幼儿园）'!Y149/'附件7学前教育普及普惠督导评估重点指标采集表（幼儿园）'!G149</f>
        <v>#DIV/0!</v>
      </c>
      <c r="AE148" s="16" t="e">
        <f>'附件7学前教育普及普惠督导评估重点指标采集表（幼儿园）'!Z149/'附件7学前教育普及普惠督导评估重点指标采集表（幼儿园）'!G149</f>
        <v>#DIV/0!</v>
      </c>
      <c r="AF148" s="16">
        <f>'附件7学前教育普及普惠督导评估重点指标采集表（幼儿园）'!AA149</f>
        <v>0</v>
      </c>
      <c r="AG148" s="16">
        <f>'附件7学前教育普及普惠督导评估重点指标采集表（幼儿园）'!AB149</f>
        <v>0</v>
      </c>
      <c r="AH148" s="16">
        <f>'附件7学前教育普及普惠督导评估重点指标采集表（幼儿园）'!AC149</f>
        <v>0</v>
      </c>
      <c r="AI148" s="16">
        <f>'附件7学前教育普及普惠督导评估重点指标采集表（幼儿园）'!AD149</f>
        <v>0</v>
      </c>
      <c r="AJ148" s="16">
        <f>'附件7学前教育普及普惠督导评估重点指标采集表（幼儿园）'!AE149</f>
        <v>0</v>
      </c>
      <c r="AK148" s="16">
        <f>'附件7学前教育普及普惠督导评估重点指标采集表（幼儿园）'!AF149</f>
        <v>0</v>
      </c>
      <c r="AL148" s="16">
        <f>'附件7学前教育普及普惠督导评估重点指标采集表（幼儿园）'!AG149</f>
        <v>0</v>
      </c>
      <c r="AM148" s="16">
        <f>'附件7学前教育普及普惠督导评估重点指标采集表（幼儿园）'!AH149</f>
        <v>0</v>
      </c>
      <c r="AN148" s="16">
        <f>'附件7学前教育普及普惠督导评估重点指标采集表（幼儿园）'!AI149</f>
        <v>0</v>
      </c>
      <c r="AO148" s="16" t="e">
        <f>'附件7学前教育普及普惠督导评估重点指标采集表（幼儿园）'!AJ149/'附件7学前教育普及普惠督导评估重点指标采集表（幼儿园）'!G149</f>
        <v>#DIV/0!</v>
      </c>
      <c r="AP148" s="16">
        <f>'附件7学前教育普及普惠督导评估重点指标采集表（幼儿园）'!AK149</f>
        <v>0</v>
      </c>
      <c r="AQ148" s="16">
        <f>'附件7学前教育普及普惠督导评估重点指标采集表（幼儿园）'!AL149</f>
        <v>0</v>
      </c>
      <c r="AR148" s="16">
        <f>'附件7学前教育普及普惠督导评估重点指标采集表（幼儿园）'!AM149</f>
        <v>0</v>
      </c>
      <c r="AS148" s="16">
        <f>'附件7学前教育普及普惠督导评估重点指标采集表（幼儿园）'!AN149</f>
        <v>0</v>
      </c>
      <c r="AT148" s="16">
        <f>'附件7学前教育普及普惠督导评估重点指标采集表（幼儿园）'!AO149</f>
        <v>0</v>
      </c>
    </row>
    <row r="149" ht="17.4" spans="1:46">
      <c r="A149" s="25">
        <v>143</v>
      </c>
      <c r="B149" s="16">
        <f>'附件7学前教育普及普惠督导评估重点指标采集表（幼儿园）'!B150</f>
        <v>0</v>
      </c>
      <c r="C149" s="16">
        <f>'附件7学前教育普及普惠督导评估重点指标采集表（幼儿园）'!C150</f>
        <v>0</v>
      </c>
      <c r="D149" s="16">
        <f>'附件7学前教育普及普惠督导评估重点指标采集表（幼儿园）'!D150</f>
        <v>0</v>
      </c>
      <c r="E149" s="16">
        <f>'附件7学前教育普及普惠督导评估重点指标采集表（幼儿园）'!E150</f>
        <v>0</v>
      </c>
      <c r="F149" s="16">
        <f>'附件7学前教育普及普惠督导评估重点指标采集表（幼儿园）'!F150</f>
        <v>0</v>
      </c>
      <c r="G149" s="16">
        <f>'附件7学前教育普及普惠督导评估重点指标采集表（幼儿园）'!G150</f>
        <v>0</v>
      </c>
      <c r="H149" s="16">
        <f>'附件7学前教育普及普惠督导评估重点指标采集表（幼儿园）'!H150</f>
        <v>0</v>
      </c>
      <c r="I149" s="16">
        <f>'附件7学前教育普及普惠督导评估重点指标采集表（幼儿园）'!I150</f>
        <v>0</v>
      </c>
      <c r="J149" s="16">
        <f>'附件7学前教育普及普惠督导评估重点指标采集表（幼儿园）'!J150</f>
        <v>0</v>
      </c>
      <c r="K149" s="26" t="e">
        <f>'附件7学前教育普及普惠督导评估重点指标采集表（幼儿园）'!H150/'附件7学前教育普及普惠督导评估重点指标采集表（幼儿园）'!G150</f>
        <v>#DIV/0!</v>
      </c>
      <c r="L149" s="16">
        <f>'附件7学前教育普及普惠督导评估重点指标采集表（幼儿园）'!K150</f>
        <v>0</v>
      </c>
      <c r="M149" s="26" t="e">
        <f>'附件7学前教育普及普惠督导评估重点指标采集表（幼儿园）'!K150/'附件7学前教育普及普惠督导评估重点指标采集表（幼儿园）'!G150</f>
        <v>#DIV/0!</v>
      </c>
      <c r="N149" s="16">
        <f>'附件7学前教育普及普惠督导评估重点指标采集表（幼儿园）'!L150</f>
        <v>0</v>
      </c>
      <c r="O149" s="16">
        <f>'附件7学前教育普及普惠督导评估重点指标采集表（幼儿园）'!M150</f>
        <v>0</v>
      </c>
      <c r="P149" s="27" t="e">
        <f>'附件7学前教育普及普惠督导评估重点指标采集表（幼儿园）'!M150/'附件7学前教育普及普惠督导评估重点指标采集表（幼儿园）'!L150*100</f>
        <v>#DIV/0!</v>
      </c>
      <c r="Q149" s="16">
        <f>'附件7学前教育普及普惠督导评估重点指标采集表（幼儿园）'!N150+'附件7学前教育普及普惠督导评估重点指标采集表（幼儿园）'!P150+'附件7学前教育普及普惠督导评估重点指标采集表（幼儿园）'!R150+'附件7学前教育普及普惠督导评估重点指标采集表（幼儿园）'!T150</f>
        <v>0</v>
      </c>
      <c r="R149" s="27" t="e">
        <f>('附件7学前教育普及普惠督导评估重点指标采集表（幼儿园）'!O150+'附件7学前教育普及普惠督导评估重点指标采集表（幼儿园）'!Q150+'附件7学前教育普及普惠督导评估重点指标采集表（幼儿园）'!S150+'附件7学前教育普及普惠督导评估重点指标采集表（幼儿园）'!U150)/Q149*100</f>
        <v>#DIV/0!</v>
      </c>
      <c r="S149" s="16">
        <f>'附件7学前教育普及普惠督导评估重点指标采集表（幼儿园）'!N150</f>
        <v>0</v>
      </c>
      <c r="T149" s="16">
        <f>'附件7学前教育普及普惠督导评估重点指标采集表（幼儿园）'!O150</f>
        <v>0</v>
      </c>
      <c r="U149" s="16">
        <f>'附件7学前教育普及普惠督导评估重点指标采集表（幼儿园）'!P150</f>
        <v>0</v>
      </c>
      <c r="V149" s="16">
        <f>'附件7学前教育普及普惠督导评估重点指标采集表（幼儿园）'!Q150</f>
        <v>0</v>
      </c>
      <c r="W149" s="16">
        <f>'附件7学前教育普及普惠督导评估重点指标采集表（幼儿园）'!R150</f>
        <v>0</v>
      </c>
      <c r="X149" s="16">
        <f>'附件7学前教育普及普惠督导评估重点指标采集表（幼儿园）'!S150</f>
        <v>0</v>
      </c>
      <c r="Y149" s="16">
        <f>'附件7学前教育普及普惠督导评估重点指标采集表（幼儿园）'!T150</f>
        <v>0</v>
      </c>
      <c r="Z149" s="16">
        <f>'附件7学前教育普及普惠督导评估重点指标采集表（幼儿园）'!U150</f>
        <v>0</v>
      </c>
      <c r="AA149" s="16">
        <f>'附件7学前教育普及普惠督导评估重点指标采集表（幼儿园）'!V150</f>
        <v>0</v>
      </c>
      <c r="AB149" s="16">
        <f>'附件7学前教育普及普惠督导评估重点指标采集表（幼儿园）'!W150</f>
        <v>0</v>
      </c>
      <c r="AC149" s="16" t="e">
        <f>'附件7学前教育普及普惠督导评估重点指标采集表（幼儿园）'!X150/'附件7学前教育普及普惠督导评估重点指标采集表（幼儿园）'!G150</f>
        <v>#DIV/0!</v>
      </c>
      <c r="AD149" s="16" t="e">
        <f>'附件7学前教育普及普惠督导评估重点指标采集表（幼儿园）'!Y150/'附件7学前教育普及普惠督导评估重点指标采集表（幼儿园）'!G150</f>
        <v>#DIV/0!</v>
      </c>
      <c r="AE149" s="16" t="e">
        <f>'附件7学前教育普及普惠督导评估重点指标采集表（幼儿园）'!Z150/'附件7学前教育普及普惠督导评估重点指标采集表（幼儿园）'!G150</f>
        <v>#DIV/0!</v>
      </c>
      <c r="AF149" s="16">
        <f>'附件7学前教育普及普惠督导评估重点指标采集表（幼儿园）'!AA150</f>
        <v>0</v>
      </c>
      <c r="AG149" s="16">
        <f>'附件7学前教育普及普惠督导评估重点指标采集表（幼儿园）'!AB150</f>
        <v>0</v>
      </c>
      <c r="AH149" s="16">
        <f>'附件7学前教育普及普惠督导评估重点指标采集表（幼儿园）'!AC150</f>
        <v>0</v>
      </c>
      <c r="AI149" s="16">
        <f>'附件7学前教育普及普惠督导评估重点指标采集表（幼儿园）'!AD150</f>
        <v>0</v>
      </c>
      <c r="AJ149" s="16">
        <f>'附件7学前教育普及普惠督导评估重点指标采集表（幼儿园）'!AE150</f>
        <v>0</v>
      </c>
      <c r="AK149" s="16">
        <f>'附件7学前教育普及普惠督导评估重点指标采集表（幼儿园）'!AF150</f>
        <v>0</v>
      </c>
      <c r="AL149" s="16">
        <f>'附件7学前教育普及普惠督导评估重点指标采集表（幼儿园）'!AG150</f>
        <v>0</v>
      </c>
      <c r="AM149" s="16">
        <f>'附件7学前教育普及普惠督导评估重点指标采集表（幼儿园）'!AH150</f>
        <v>0</v>
      </c>
      <c r="AN149" s="16">
        <f>'附件7学前教育普及普惠督导评估重点指标采集表（幼儿园）'!AI150</f>
        <v>0</v>
      </c>
      <c r="AO149" s="16" t="e">
        <f>'附件7学前教育普及普惠督导评估重点指标采集表（幼儿园）'!AJ150/'附件7学前教育普及普惠督导评估重点指标采集表（幼儿园）'!G150</f>
        <v>#DIV/0!</v>
      </c>
      <c r="AP149" s="16">
        <f>'附件7学前教育普及普惠督导评估重点指标采集表（幼儿园）'!AK150</f>
        <v>0</v>
      </c>
      <c r="AQ149" s="16">
        <f>'附件7学前教育普及普惠督导评估重点指标采集表（幼儿园）'!AL150</f>
        <v>0</v>
      </c>
      <c r="AR149" s="16">
        <f>'附件7学前教育普及普惠督导评估重点指标采集表（幼儿园）'!AM150</f>
        <v>0</v>
      </c>
      <c r="AS149" s="16">
        <f>'附件7学前教育普及普惠督导评估重点指标采集表（幼儿园）'!AN150</f>
        <v>0</v>
      </c>
      <c r="AT149" s="16">
        <f>'附件7学前教育普及普惠督导评估重点指标采集表（幼儿园）'!AO150</f>
        <v>0</v>
      </c>
    </row>
    <row r="150" ht="17.4" spans="1:46">
      <c r="A150" s="25">
        <v>144</v>
      </c>
      <c r="B150" s="16">
        <f>'附件7学前教育普及普惠督导评估重点指标采集表（幼儿园）'!B151</f>
        <v>0</v>
      </c>
      <c r="C150" s="16">
        <f>'附件7学前教育普及普惠督导评估重点指标采集表（幼儿园）'!C151</f>
        <v>0</v>
      </c>
      <c r="D150" s="16">
        <f>'附件7学前教育普及普惠督导评估重点指标采集表（幼儿园）'!D151</f>
        <v>0</v>
      </c>
      <c r="E150" s="16">
        <f>'附件7学前教育普及普惠督导评估重点指标采集表（幼儿园）'!E151</f>
        <v>0</v>
      </c>
      <c r="F150" s="16">
        <f>'附件7学前教育普及普惠督导评估重点指标采集表（幼儿园）'!F151</f>
        <v>0</v>
      </c>
      <c r="G150" s="16">
        <f>'附件7学前教育普及普惠督导评估重点指标采集表（幼儿园）'!G151</f>
        <v>0</v>
      </c>
      <c r="H150" s="16">
        <f>'附件7学前教育普及普惠督导评估重点指标采集表（幼儿园）'!H151</f>
        <v>0</v>
      </c>
      <c r="I150" s="16">
        <f>'附件7学前教育普及普惠督导评估重点指标采集表（幼儿园）'!I151</f>
        <v>0</v>
      </c>
      <c r="J150" s="16">
        <f>'附件7学前教育普及普惠督导评估重点指标采集表（幼儿园）'!J151</f>
        <v>0</v>
      </c>
      <c r="K150" s="26" t="e">
        <f>'附件7学前教育普及普惠督导评估重点指标采集表（幼儿园）'!H151/'附件7学前教育普及普惠督导评估重点指标采集表（幼儿园）'!G151</f>
        <v>#DIV/0!</v>
      </c>
      <c r="L150" s="16">
        <f>'附件7学前教育普及普惠督导评估重点指标采集表（幼儿园）'!K151</f>
        <v>0</v>
      </c>
      <c r="M150" s="26" t="e">
        <f>'附件7学前教育普及普惠督导评估重点指标采集表（幼儿园）'!K151/'附件7学前教育普及普惠督导评估重点指标采集表（幼儿园）'!G151</f>
        <v>#DIV/0!</v>
      </c>
      <c r="N150" s="16">
        <f>'附件7学前教育普及普惠督导评估重点指标采集表（幼儿园）'!L151</f>
        <v>0</v>
      </c>
      <c r="O150" s="16">
        <f>'附件7学前教育普及普惠督导评估重点指标采集表（幼儿园）'!M151</f>
        <v>0</v>
      </c>
      <c r="P150" s="27" t="e">
        <f>'附件7学前教育普及普惠督导评估重点指标采集表（幼儿园）'!M151/'附件7学前教育普及普惠督导评估重点指标采集表（幼儿园）'!L151*100</f>
        <v>#DIV/0!</v>
      </c>
      <c r="Q150" s="16">
        <f>'附件7学前教育普及普惠督导评估重点指标采集表（幼儿园）'!N151+'附件7学前教育普及普惠督导评估重点指标采集表（幼儿园）'!P151+'附件7学前教育普及普惠督导评估重点指标采集表（幼儿园）'!R151+'附件7学前教育普及普惠督导评估重点指标采集表（幼儿园）'!T151</f>
        <v>0</v>
      </c>
      <c r="R150" s="27" t="e">
        <f>('附件7学前教育普及普惠督导评估重点指标采集表（幼儿园）'!O151+'附件7学前教育普及普惠督导评估重点指标采集表（幼儿园）'!Q151+'附件7学前教育普及普惠督导评估重点指标采集表（幼儿园）'!S151+'附件7学前教育普及普惠督导评估重点指标采集表（幼儿园）'!U151)/Q150*100</f>
        <v>#DIV/0!</v>
      </c>
      <c r="S150" s="16">
        <f>'附件7学前教育普及普惠督导评估重点指标采集表（幼儿园）'!N151</f>
        <v>0</v>
      </c>
      <c r="T150" s="16">
        <f>'附件7学前教育普及普惠督导评估重点指标采集表（幼儿园）'!O151</f>
        <v>0</v>
      </c>
      <c r="U150" s="16">
        <f>'附件7学前教育普及普惠督导评估重点指标采集表（幼儿园）'!P151</f>
        <v>0</v>
      </c>
      <c r="V150" s="16">
        <f>'附件7学前教育普及普惠督导评估重点指标采集表（幼儿园）'!Q151</f>
        <v>0</v>
      </c>
      <c r="W150" s="16">
        <f>'附件7学前教育普及普惠督导评估重点指标采集表（幼儿园）'!R151</f>
        <v>0</v>
      </c>
      <c r="X150" s="16">
        <f>'附件7学前教育普及普惠督导评估重点指标采集表（幼儿园）'!S151</f>
        <v>0</v>
      </c>
      <c r="Y150" s="16">
        <f>'附件7学前教育普及普惠督导评估重点指标采集表（幼儿园）'!T151</f>
        <v>0</v>
      </c>
      <c r="Z150" s="16">
        <f>'附件7学前教育普及普惠督导评估重点指标采集表（幼儿园）'!U151</f>
        <v>0</v>
      </c>
      <c r="AA150" s="16">
        <f>'附件7学前教育普及普惠督导评估重点指标采集表（幼儿园）'!V151</f>
        <v>0</v>
      </c>
      <c r="AB150" s="16">
        <f>'附件7学前教育普及普惠督导评估重点指标采集表（幼儿园）'!W151</f>
        <v>0</v>
      </c>
      <c r="AC150" s="16" t="e">
        <f>'附件7学前教育普及普惠督导评估重点指标采集表（幼儿园）'!X151/'附件7学前教育普及普惠督导评估重点指标采集表（幼儿园）'!G151</f>
        <v>#DIV/0!</v>
      </c>
      <c r="AD150" s="16" t="e">
        <f>'附件7学前教育普及普惠督导评估重点指标采集表（幼儿园）'!Y151/'附件7学前教育普及普惠督导评估重点指标采集表（幼儿园）'!G151</f>
        <v>#DIV/0!</v>
      </c>
      <c r="AE150" s="16" t="e">
        <f>'附件7学前教育普及普惠督导评估重点指标采集表（幼儿园）'!Z151/'附件7学前教育普及普惠督导评估重点指标采集表（幼儿园）'!G151</f>
        <v>#DIV/0!</v>
      </c>
      <c r="AF150" s="16">
        <f>'附件7学前教育普及普惠督导评估重点指标采集表（幼儿园）'!AA151</f>
        <v>0</v>
      </c>
      <c r="AG150" s="16">
        <f>'附件7学前教育普及普惠督导评估重点指标采集表（幼儿园）'!AB151</f>
        <v>0</v>
      </c>
      <c r="AH150" s="16">
        <f>'附件7学前教育普及普惠督导评估重点指标采集表（幼儿园）'!AC151</f>
        <v>0</v>
      </c>
      <c r="AI150" s="16">
        <f>'附件7学前教育普及普惠督导评估重点指标采集表（幼儿园）'!AD151</f>
        <v>0</v>
      </c>
      <c r="AJ150" s="16">
        <f>'附件7学前教育普及普惠督导评估重点指标采集表（幼儿园）'!AE151</f>
        <v>0</v>
      </c>
      <c r="AK150" s="16">
        <f>'附件7学前教育普及普惠督导评估重点指标采集表（幼儿园）'!AF151</f>
        <v>0</v>
      </c>
      <c r="AL150" s="16">
        <f>'附件7学前教育普及普惠督导评估重点指标采集表（幼儿园）'!AG151</f>
        <v>0</v>
      </c>
      <c r="AM150" s="16">
        <f>'附件7学前教育普及普惠督导评估重点指标采集表（幼儿园）'!AH151</f>
        <v>0</v>
      </c>
      <c r="AN150" s="16">
        <f>'附件7学前教育普及普惠督导评估重点指标采集表（幼儿园）'!AI151</f>
        <v>0</v>
      </c>
      <c r="AO150" s="16" t="e">
        <f>'附件7学前教育普及普惠督导评估重点指标采集表（幼儿园）'!AJ151/'附件7学前教育普及普惠督导评估重点指标采集表（幼儿园）'!G151</f>
        <v>#DIV/0!</v>
      </c>
      <c r="AP150" s="16">
        <f>'附件7学前教育普及普惠督导评估重点指标采集表（幼儿园）'!AK151</f>
        <v>0</v>
      </c>
      <c r="AQ150" s="16">
        <f>'附件7学前教育普及普惠督导评估重点指标采集表（幼儿园）'!AL151</f>
        <v>0</v>
      </c>
      <c r="AR150" s="16">
        <f>'附件7学前教育普及普惠督导评估重点指标采集表（幼儿园）'!AM151</f>
        <v>0</v>
      </c>
      <c r="AS150" s="16">
        <f>'附件7学前教育普及普惠督导评估重点指标采集表（幼儿园）'!AN151</f>
        <v>0</v>
      </c>
      <c r="AT150" s="16">
        <f>'附件7学前教育普及普惠督导评估重点指标采集表（幼儿园）'!AO151</f>
        <v>0</v>
      </c>
    </row>
    <row r="151" ht="17.4" spans="1:46">
      <c r="A151" s="25">
        <v>145</v>
      </c>
      <c r="B151" s="16">
        <f>'附件7学前教育普及普惠督导评估重点指标采集表（幼儿园）'!B152</f>
        <v>0</v>
      </c>
      <c r="C151" s="16">
        <f>'附件7学前教育普及普惠督导评估重点指标采集表（幼儿园）'!C152</f>
        <v>0</v>
      </c>
      <c r="D151" s="16">
        <f>'附件7学前教育普及普惠督导评估重点指标采集表（幼儿园）'!D152</f>
        <v>0</v>
      </c>
      <c r="E151" s="16">
        <f>'附件7学前教育普及普惠督导评估重点指标采集表（幼儿园）'!E152</f>
        <v>0</v>
      </c>
      <c r="F151" s="16">
        <f>'附件7学前教育普及普惠督导评估重点指标采集表（幼儿园）'!F152</f>
        <v>0</v>
      </c>
      <c r="G151" s="16">
        <f>'附件7学前教育普及普惠督导评估重点指标采集表（幼儿园）'!G152</f>
        <v>0</v>
      </c>
      <c r="H151" s="16">
        <f>'附件7学前教育普及普惠督导评估重点指标采集表（幼儿园）'!H152</f>
        <v>0</v>
      </c>
      <c r="I151" s="16">
        <f>'附件7学前教育普及普惠督导评估重点指标采集表（幼儿园）'!I152</f>
        <v>0</v>
      </c>
      <c r="J151" s="16">
        <f>'附件7学前教育普及普惠督导评估重点指标采集表（幼儿园）'!J152</f>
        <v>0</v>
      </c>
      <c r="K151" s="26" t="e">
        <f>'附件7学前教育普及普惠督导评估重点指标采集表（幼儿园）'!H152/'附件7学前教育普及普惠督导评估重点指标采集表（幼儿园）'!G152</f>
        <v>#DIV/0!</v>
      </c>
      <c r="L151" s="16">
        <f>'附件7学前教育普及普惠督导评估重点指标采集表（幼儿园）'!K152</f>
        <v>0</v>
      </c>
      <c r="M151" s="26" t="e">
        <f>'附件7学前教育普及普惠督导评估重点指标采集表（幼儿园）'!K152/'附件7学前教育普及普惠督导评估重点指标采集表（幼儿园）'!G152</f>
        <v>#DIV/0!</v>
      </c>
      <c r="N151" s="16">
        <f>'附件7学前教育普及普惠督导评估重点指标采集表（幼儿园）'!L152</f>
        <v>0</v>
      </c>
      <c r="O151" s="16">
        <f>'附件7学前教育普及普惠督导评估重点指标采集表（幼儿园）'!M152</f>
        <v>0</v>
      </c>
      <c r="P151" s="27" t="e">
        <f>'附件7学前教育普及普惠督导评估重点指标采集表（幼儿园）'!M152/'附件7学前教育普及普惠督导评估重点指标采集表（幼儿园）'!L152*100</f>
        <v>#DIV/0!</v>
      </c>
      <c r="Q151" s="16">
        <f>'附件7学前教育普及普惠督导评估重点指标采集表（幼儿园）'!N152+'附件7学前教育普及普惠督导评估重点指标采集表（幼儿园）'!P152+'附件7学前教育普及普惠督导评估重点指标采集表（幼儿园）'!R152+'附件7学前教育普及普惠督导评估重点指标采集表（幼儿园）'!T152</f>
        <v>0</v>
      </c>
      <c r="R151" s="27" t="e">
        <f>('附件7学前教育普及普惠督导评估重点指标采集表（幼儿园）'!O152+'附件7学前教育普及普惠督导评估重点指标采集表（幼儿园）'!Q152+'附件7学前教育普及普惠督导评估重点指标采集表（幼儿园）'!S152+'附件7学前教育普及普惠督导评估重点指标采集表（幼儿园）'!U152)/Q151*100</f>
        <v>#DIV/0!</v>
      </c>
      <c r="S151" s="16">
        <f>'附件7学前教育普及普惠督导评估重点指标采集表（幼儿园）'!N152</f>
        <v>0</v>
      </c>
      <c r="T151" s="16">
        <f>'附件7学前教育普及普惠督导评估重点指标采集表（幼儿园）'!O152</f>
        <v>0</v>
      </c>
      <c r="U151" s="16">
        <f>'附件7学前教育普及普惠督导评估重点指标采集表（幼儿园）'!P152</f>
        <v>0</v>
      </c>
      <c r="V151" s="16">
        <f>'附件7学前教育普及普惠督导评估重点指标采集表（幼儿园）'!Q152</f>
        <v>0</v>
      </c>
      <c r="W151" s="16">
        <f>'附件7学前教育普及普惠督导评估重点指标采集表（幼儿园）'!R152</f>
        <v>0</v>
      </c>
      <c r="X151" s="16">
        <f>'附件7学前教育普及普惠督导评估重点指标采集表（幼儿园）'!S152</f>
        <v>0</v>
      </c>
      <c r="Y151" s="16">
        <f>'附件7学前教育普及普惠督导评估重点指标采集表（幼儿园）'!T152</f>
        <v>0</v>
      </c>
      <c r="Z151" s="16">
        <f>'附件7学前教育普及普惠督导评估重点指标采集表（幼儿园）'!U152</f>
        <v>0</v>
      </c>
      <c r="AA151" s="16">
        <f>'附件7学前教育普及普惠督导评估重点指标采集表（幼儿园）'!V152</f>
        <v>0</v>
      </c>
      <c r="AB151" s="16">
        <f>'附件7学前教育普及普惠督导评估重点指标采集表（幼儿园）'!W152</f>
        <v>0</v>
      </c>
      <c r="AC151" s="16" t="e">
        <f>'附件7学前教育普及普惠督导评估重点指标采集表（幼儿园）'!X152/'附件7学前教育普及普惠督导评估重点指标采集表（幼儿园）'!G152</f>
        <v>#DIV/0!</v>
      </c>
      <c r="AD151" s="16" t="e">
        <f>'附件7学前教育普及普惠督导评估重点指标采集表（幼儿园）'!Y152/'附件7学前教育普及普惠督导评估重点指标采集表（幼儿园）'!G152</f>
        <v>#DIV/0!</v>
      </c>
      <c r="AE151" s="16" t="e">
        <f>'附件7学前教育普及普惠督导评估重点指标采集表（幼儿园）'!Z152/'附件7学前教育普及普惠督导评估重点指标采集表（幼儿园）'!G152</f>
        <v>#DIV/0!</v>
      </c>
      <c r="AF151" s="16">
        <f>'附件7学前教育普及普惠督导评估重点指标采集表（幼儿园）'!AA152</f>
        <v>0</v>
      </c>
      <c r="AG151" s="16">
        <f>'附件7学前教育普及普惠督导评估重点指标采集表（幼儿园）'!AB152</f>
        <v>0</v>
      </c>
      <c r="AH151" s="16">
        <f>'附件7学前教育普及普惠督导评估重点指标采集表（幼儿园）'!AC152</f>
        <v>0</v>
      </c>
      <c r="AI151" s="16">
        <f>'附件7学前教育普及普惠督导评估重点指标采集表（幼儿园）'!AD152</f>
        <v>0</v>
      </c>
      <c r="AJ151" s="16">
        <f>'附件7学前教育普及普惠督导评估重点指标采集表（幼儿园）'!AE152</f>
        <v>0</v>
      </c>
      <c r="AK151" s="16">
        <f>'附件7学前教育普及普惠督导评估重点指标采集表（幼儿园）'!AF152</f>
        <v>0</v>
      </c>
      <c r="AL151" s="16">
        <f>'附件7学前教育普及普惠督导评估重点指标采集表（幼儿园）'!AG152</f>
        <v>0</v>
      </c>
      <c r="AM151" s="16">
        <f>'附件7学前教育普及普惠督导评估重点指标采集表（幼儿园）'!AH152</f>
        <v>0</v>
      </c>
      <c r="AN151" s="16">
        <f>'附件7学前教育普及普惠督导评估重点指标采集表（幼儿园）'!AI152</f>
        <v>0</v>
      </c>
      <c r="AO151" s="16" t="e">
        <f>'附件7学前教育普及普惠督导评估重点指标采集表（幼儿园）'!AJ152/'附件7学前教育普及普惠督导评估重点指标采集表（幼儿园）'!G152</f>
        <v>#DIV/0!</v>
      </c>
      <c r="AP151" s="16">
        <f>'附件7学前教育普及普惠督导评估重点指标采集表（幼儿园）'!AK152</f>
        <v>0</v>
      </c>
      <c r="AQ151" s="16">
        <f>'附件7学前教育普及普惠督导评估重点指标采集表（幼儿园）'!AL152</f>
        <v>0</v>
      </c>
      <c r="AR151" s="16">
        <f>'附件7学前教育普及普惠督导评估重点指标采集表（幼儿园）'!AM152</f>
        <v>0</v>
      </c>
      <c r="AS151" s="16">
        <f>'附件7学前教育普及普惠督导评估重点指标采集表（幼儿园）'!AN152</f>
        <v>0</v>
      </c>
      <c r="AT151" s="16">
        <f>'附件7学前教育普及普惠督导评估重点指标采集表（幼儿园）'!AO152</f>
        <v>0</v>
      </c>
    </row>
    <row r="152" ht="17.4" spans="1:46">
      <c r="A152" s="25">
        <v>146</v>
      </c>
      <c r="B152" s="16">
        <f>'附件7学前教育普及普惠督导评估重点指标采集表（幼儿园）'!B153</f>
        <v>0</v>
      </c>
      <c r="C152" s="16">
        <f>'附件7学前教育普及普惠督导评估重点指标采集表（幼儿园）'!C153</f>
        <v>0</v>
      </c>
      <c r="D152" s="16">
        <f>'附件7学前教育普及普惠督导评估重点指标采集表（幼儿园）'!D153</f>
        <v>0</v>
      </c>
      <c r="E152" s="16">
        <f>'附件7学前教育普及普惠督导评估重点指标采集表（幼儿园）'!E153</f>
        <v>0</v>
      </c>
      <c r="F152" s="16">
        <f>'附件7学前教育普及普惠督导评估重点指标采集表（幼儿园）'!F153</f>
        <v>0</v>
      </c>
      <c r="G152" s="16">
        <f>'附件7学前教育普及普惠督导评估重点指标采集表（幼儿园）'!G153</f>
        <v>0</v>
      </c>
      <c r="H152" s="16">
        <f>'附件7学前教育普及普惠督导评估重点指标采集表（幼儿园）'!H153</f>
        <v>0</v>
      </c>
      <c r="I152" s="16">
        <f>'附件7学前教育普及普惠督导评估重点指标采集表（幼儿园）'!I153</f>
        <v>0</v>
      </c>
      <c r="J152" s="16">
        <f>'附件7学前教育普及普惠督导评估重点指标采集表（幼儿园）'!J153</f>
        <v>0</v>
      </c>
      <c r="K152" s="26" t="e">
        <f>'附件7学前教育普及普惠督导评估重点指标采集表（幼儿园）'!H153/'附件7学前教育普及普惠督导评估重点指标采集表（幼儿园）'!G153</f>
        <v>#DIV/0!</v>
      </c>
      <c r="L152" s="16">
        <f>'附件7学前教育普及普惠督导评估重点指标采集表（幼儿园）'!K153</f>
        <v>0</v>
      </c>
      <c r="M152" s="26" t="e">
        <f>'附件7学前教育普及普惠督导评估重点指标采集表（幼儿园）'!K153/'附件7学前教育普及普惠督导评估重点指标采集表（幼儿园）'!G153</f>
        <v>#DIV/0!</v>
      </c>
      <c r="N152" s="16">
        <f>'附件7学前教育普及普惠督导评估重点指标采集表（幼儿园）'!L153</f>
        <v>0</v>
      </c>
      <c r="O152" s="16">
        <f>'附件7学前教育普及普惠督导评估重点指标采集表（幼儿园）'!M153</f>
        <v>0</v>
      </c>
      <c r="P152" s="27" t="e">
        <f>'附件7学前教育普及普惠督导评估重点指标采集表（幼儿园）'!M153/'附件7学前教育普及普惠督导评估重点指标采集表（幼儿园）'!L153*100</f>
        <v>#DIV/0!</v>
      </c>
      <c r="Q152" s="16">
        <f>'附件7学前教育普及普惠督导评估重点指标采集表（幼儿园）'!N153+'附件7学前教育普及普惠督导评估重点指标采集表（幼儿园）'!P153+'附件7学前教育普及普惠督导评估重点指标采集表（幼儿园）'!R153+'附件7学前教育普及普惠督导评估重点指标采集表（幼儿园）'!T153</f>
        <v>0</v>
      </c>
      <c r="R152" s="27" t="e">
        <f>('附件7学前教育普及普惠督导评估重点指标采集表（幼儿园）'!O153+'附件7学前教育普及普惠督导评估重点指标采集表（幼儿园）'!Q153+'附件7学前教育普及普惠督导评估重点指标采集表（幼儿园）'!S153+'附件7学前教育普及普惠督导评估重点指标采集表（幼儿园）'!U153)/Q152*100</f>
        <v>#DIV/0!</v>
      </c>
      <c r="S152" s="16">
        <f>'附件7学前教育普及普惠督导评估重点指标采集表（幼儿园）'!N153</f>
        <v>0</v>
      </c>
      <c r="T152" s="16">
        <f>'附件7学前教育普及普惠督导评估重点指标采集表（幼儿园）'!O153</f>
        <v>0</v>
      </c>
      <c r="U152" s="16">
        <f>'附件7学前教育普及普惠督导评估重点指标采集表（幼儿园）'!P153</f>
        <v>0</v>
      </c>
      <c r="V152" s="16">
        <f>'附件7学前教育普及普惠督导评估重点指标采集表（幼儿园）'!Q153</f>
        <v>0</v>
      </c>
      <c r="W152" s="16">
        <f>'附件7学前教育普及普惠督导评估重点指标采集表（幼儿园）'!R153</f>
        <v>0</v>
      </c>
      <c r="X152" s="16">
        <f>'附件7学前教育普及普惠督导评估重点指标采集表（幼儿园）'!S153</f>
        <v>0</v>
      </c>
      <c r="Y152" s="16">
        <f>'附件7学前教育普及普惠督导评估重点指标采集表（幼儿园）'!T153</f>
        <v>0</v>
      </c>
      <c r="Z152" s="16">
        <f>'附件7学前教育普及普惠督导评估重点指标采集表（幼儿园）'!U153</f>
        <v>0</v>
      </c>
      <c r="AA152" s="16">
        <f>'附件7学前教育普及普惠督导评估重点指标采集表（幼儿园）'!V153</f>
        <v>0</v>
      </c>
      <c r="AB152" s="16">
        <f>'附件7学前教育普及普惠督导评估重点指标采集表（幼儿园）'!W153</f>
        <v>0</v>
      </c>
      <c r="AC152" s="16" t="e">
        <f>'附件7学前教育普及普惠督导评估重点指标采集表（幼儿园）'!X153/'附件7学前教育普及普惠督导评估重点指标采集表（幼儿园）'!G153</f>
        <v>#DIV/0!</v>
      </c>
      <c r="AD152" s="16" t="e">
        <f>'附件7学前教育普及普惠督导评估重点指标采集表（幼儿园）'!Y153/'附件7学前教育普及普惠督导评估重点指标采集表（幼儿园）'!G153</f>
        <v>#DIV/0!</v>
      </c>
      <c r="AE152" s="16" t="e">
        <f>'附件7学前教育普及普惠督导评估重点指标采集表（幼儿园）'!Z153/'附件7学前教育普及普惠督导评估重点指标采集表（幼儿园）'!G153</f>
        <v>#DIV/0!</v>
      </c>
      <c r="AF152" s="16">
        <f>'附件7学前教育普及普惠督导评估重点指标采集表（幼儿园）'!AA153</f>
        <v>0</v>
      </c>
      <c r="AG152" s="16">
        <f>'附件7学前教育普及普惠督导评估重点指标采集表（幼儿园）'!AB153</f>
        <v>0</v>
      </c>
      <c r="AH152" s="16">
        <f>'附件7学前教育普及普惠督导评估重点指标采集表（幼儿园）'!AC153</f>
        <v>0</v>
      </c>
      <c r="AI152" s="16">
        <f>'附件7学前教育普及普惠督导评估重点指标采集表（幼儿园）'!AD153</f>
        <v>0</v>
      </c>
      <c r="AJ152" s="16">
        <f>'附件7学前教育普及普惠督导评估重点指标采集表（幼儿园）'!AE153</f>
        <v>0</v>
      </c>
      <c r="AK152" s="16">
        <f>'附件7学前教育普及普惠督导评估重点指标采集表（幼儿园）'!AF153</f>
        <v>0</v>
      </c>
      <c r="AL152" s="16">
        <f>'附件7学前教育普及普惠督导评估重点指标采集表（幼儿园）'!AG153</f>
        <v>0</v>
      </c>
      <c r="AM152" s="16">
        <f>'附件7学前教育普及普惠督导评估重点指标采集表（幼儿园）'!AH153</f>
        <v>0</v>
      </c>
      <c r="AN152" s="16">
        <f>'附件7学前教育普及普惠督导评估重点指标采集表（幼儿园）'!AI153</f>
        <v>0</v>
      </c>
      <c r="AO152" s="16" t="e">
        <f>'附件7学前教育普及普惠督导评估重点指标采集表（幼儿园）'!AJ153/'附件7学前教育普及普惠督导评估重点指标采集表（幼儿园）'!G153</f>
        <v>#DIV/0!</v>
      </c>
      <c r="AP152" s="16">
        <f>'附件7学前教育普及普惠督导评估重点指标采集表（幼儿园）'!AK153</f>
        <v>0</v>
      </c>
      <c r="AQ152" s="16">
        <f>'附件7学前教育普及普惠督导评估重点指标采集表（幼儿园）'!AL153</f>
        <v>0</v>
      </c>
      <c r="AR152" s="16">
        <f>'附件7学前教育普及普惠督导评估重点指标采集表（幼儿园）'!AM153</f>
        <v>0</v>
      </c>
      <c r="AS152" s="16">
        <f>'附件7学前教育普及普惠督导评估重点指标采集表（幼儿园）'!AN153</f>
        <v>0</v>
      </c>
      <c r="AT152" s="16">
        <f>'附件7学前教育普及普惠督导评估重点指标采集表（幼儿园）'!AO153</f>
        <v>0</v>
      </c>
    </row>
    <row r="153" ht="17.4" spans="1:46">
      <c r="A153" s="25">
        <v>147</v>
      </c>
      <c r="B153" s="16">
        <f>'附件7学前教育普及普惠督导评估重点指标采集表（幼儿园）'!B154</f>
        <v>0</v>
      </c>
      <c r="C153" s="16">
        <f>'附件7学前教育普及普惠督导评估重点指标采集表（幼儿园）'!C154</f>
        <v>0</v>
      </c>
      <c r="D153" s="16">
        <f>'附件7学前教育普及普惠督导评估重点指标采集表（幼儿园）'!D154</f>
        <v>0</v>
      </c>
      <c r="E153" s="16">
        <f>'附件7学前教育普及普惠督导评估重点指标采集表（幼儿园）'!E154</f>
        <v>0</v>
      </c>
      <c r="F153" s="16">
        <f>'附件7学前教育普及普惠督导评估重点指标采集表（幼儿园）'!F154</f>
        <v>0</v>
      </c>
      <c r="G153" s="16">
        <f>'附件7学前教育普及普惠督导评估重点指标采集表（幼儿园）'!G154</f>
        <v>0</v>
      </c>
      <c r="H153" s="16">
        <f>'附件7学前教育普及普惠督导评估重点指标采集表（幼儿园）'!H154</f>
        <v>0</v>
      </c>
      <c r="I153" s="16">
        <f>'附件7学前教育普及普惠督导评估重点指标采集表（幼儿园）'!I154</f>
        <v>0</v>
      </c>
      <c r="J153" s="16">
        <f>'附件7学前教育普及普惠督导评估重点指标采集表（幼儿园）'!J154</f>
        <v>0</v>
      </c>
      <c r="K153" s="26" t="e">
        <f>'附件7学前教育普及普惠督导评估重点指标采集表（幼儿园）'!H154/'附件7学前教育普及普惠督导评估重点指标采集表（幼儿园）'!G154</f>
        <v>#DIV/0!</v>
      </c>
      <c r="L153" s="16">
        <f>'附件7学前教育普及普惠督导评估重点指标采集表（幼儿园）'!K154</f>
        <v>0</v>
      </c>
      <c r="M153" s="26" t="e">
        <f>'附件7学前教育普及普惠督导评估重点指标采集表（幼儿园）'!K154/'附件7学前教育普及普惠督导评估重点指标采集表（幼儿园）'!G154</f>
        <v>#DIV/0!</v>
      </c>
      <c r="N153" s="16">
        <f>'附件7学前教育普及普惠督导评估重点指标采集表（幼儿园）'!L154</f>
        <v>0</v>
      </c>
      <c r="O153" s="16">
        <f>'附件7学前教育普及普惠督导评估重点指标采集表（幼儿园）'!M154</f>
        <v>0</v>
      </c>
      <c r="P153" s="27" t="e">
        <f>'附件7学前教育普及普惠督导评估重点指标采集表（幼儿园）'!M154/'附件7学前教育普及普惠督导评估重点指标采集表（幼儿园）'!L154*100</f>
        <v>#DIV/0!</v>
      </c>
      <c r="Q153" s="16">
        <f>'附件7学前教育普及普惠督导评估重点指标采集表（幼儿园）'!N154+'附件7学前教育普及普惠督导评估重点指标采集表（幼儿园）'!P154+'附件7学前教育普及普惠督导评估重点指标采集表（幼儿园）'!R154+'附件7学前教育普及普惠督导评估重点指标采集表（幼儿园）'!T154</f>
        <v>0</v>
      </c>
      <c r="R153" s="27" t="e">
        <f>('附件7学前教育普及普惠督导评估重点指标采集表（幼儿园）'!O154+'附件7学前教育普及普惠督导评估重点指标采集表（幼儿园）'!Q154+'附件7学前教育普及普惠督导评估重点指标采集表（幼儿园）'!S154+'附件7学前教育普及普惠督导评估重点指标采集表（幼儿园）'!U154)/Q153*100</f>
        <v>#DIV/0!</v>
      </c>
      <c r="S153" s="16">
        <f>'附件7学前教育普及普惠督导评估重点指标采集表（幼儿园）'!N154</f>
        <v>0</v>
      </c>
      <c r="T153" s="16">
        <f>'附件7学前教育普及普惠督导评估重点指标采集表（幼儿园）'!O154</f>
        <v>0</v>
      </c>
      <c r="U153" s="16">
        <f>'附件7学前教育普及普惠督导评估重点指标采集表（幼儿园）'!P154</f>
        <v>0</v>
      </c>
      <c r="V153" s="16">
        <f>'附件7学前教育普及普惠督导评估重点指标采集表（幼儿园）'!Q154</f>
        <v>0</v>
      </c>
      <c r="W153" s="16">
        <f>'附件7学前教育普及普惠督导评估重点指标采集表（幼儿园）'!R154</f>
        <v>0</v>
      </c>
      <c r="X153" s="16">
        <f>'附件7学前教育普及普惠督导评估重点指标采集表（幼儿园）'!S154</f>
        <v>0</v>
      </c>
      <c r="Y153" s="16">
        <f>'附件7学前教育普及普惠督导评估重点指标采集表（幼儿园）'!T154</f>
        <v>0</v>
      </c>
      <c r="Z153" s="16">
        <f>'附件7学前教育普及普惠督导评估重点指标采集表（幼儿园）'!U154</f>
        <v>0</v>
      </c>
      <c r="AA153" s="16">
        <f>'附件7学前教育普及普惠督导评估重点指标采集表（幼儿园）'!V154</f>
        <v>0</v>
      </c>
      <c r="AB153" s="16">
        <f>'附件7学前教育普及普惠督导评估重点指标采集表（幼儿园）'!W154</f>
        <v>0</v>
      </c>
      <c r="AC153" s="16" t="e">
        <f>'附件7学前教育普及普惠督导评估重点指标采集表（幼儿园）'!X154/'附件7学前教育普及普惠督导评估重点指标采集表（幼儿园）'!G154</f>
        <v>#DIV/0!</v>
      </c>
      <c r="AD153" s="16" t="e">
        <f>'附件7学前教育普及普惠督导评估重点指标采集表（幼儿园）'!Y154/'附件7学前教育普及普惠督导评估重点指标采集表（幼儿园）'!G154</f>
        <v>#DIV/0!</v>
      </c>
      <c r="AE153" s="16" t="e">
        <f>'附件7学前教育普及普惠督导评估重点指标采集表（幼儿园）'!Z154/'附件7学前教育普及普惠督导评估重点指标采集表（幼儿园）'!G154</f>
        <v>#DIV/0!</v>
      </c>
      <c r="AF153" s="16">
        <f>'附件7学前教育普及普惠督导评估重点指标采集表（幼儿园）'!AA154</f>
        <v>0</v>
      </c>
      <c r="AG153" s="16">
        <f>'附件7学前教育普及普惠督导评估重点指标采集表（幼儿园）'!AB154</f>
        <v>0</v>
      </c>
      <c r="AH153" s="16">
        <f>'附件7学前教育普及普惠督导评估重点指标采集表（幼儿园）'!AC154</f>
        <v>0</v>
      </c>
      <c r="AI153" s="16">
        <f>'附件7学前教育普及普惠督导评估重点指标采集表（幼儿园）'!AD154</f>
        <v>0</v>
      </c>
      <c r="AJ153" s="16">
        <f>'附件7学前教育普及普惠督导评估重点指标采集表（幼儿园）'!AE154</f>
        <v>0</v>
      </c>
      <c r="AK153" s="16">
        <f>'附件7学前教育普及普惠督导评估重点指标采集表（幼儿园）'!AF154</f>
        <v>0</v>
      </c>
      <c r="AL153" s="16">
        <f>'附件7学前教育普及普惠督导评估重点指标采集表（幼儿园）'!AG154</f>
        <v>0</v>
      </c>
      <c r="AM153" s="16">
        <f>'附件7学前教育普及普惠督导评估重点指标采集表（幼儿园）'!AH154</f>
        <v>0</v>
      </c>
      <c r="AN153" s="16">
        <f>'附件7学前教育普及普惠督导评估重点指标采集表（幼儿园）'!AI154</f>
        <v>0</v>
      </c>
      <c r="AO153" s="16" t="e">
        <f>'附件7学前教育普及普惠督导评估重点指标采集表（幼儿园）'!AJ154/'附件7学前教育普及普惠督导评估重点指标采集表（幼儿园）'!G154</f>
        <v>#DIV/0!</v>
      </c>
      <c r="AP153" s="16">
        <f>'附件7学前教育普及普惠督导评估重点指标采集表（幼儿园）'!AK154</f>
        <v>0</v>
      </c>
      <c r="AQ153" s="16">
        <f>'附件7学前教育普及普惠督导评估重点指标采集表（幼儿园）'!AL154</f>
        <v>0</v>
      </c>
      <c r="AR153" s="16">
        <f>'附件7学前教育普及普惠督导评估重点指标采集表（幼儿园）'!AM154</f>
        <v>0</v>
      </c>
      <c r="AS153" s="16">
        <f>'附件7学前教育普及普惠督导评估重点指标采集表（幼儿园）'!AN154</f>
        <v>0</v>
      </c>
      <c r="AT153" s="16">
        <f>'附件7学前教育普及普惠督导评估重点指标采集表（幼儿园）'!AO154</f>
        <v>0</v>
      </c>
    </row>
    <row r="154" ht="17.4" spans="1:46">
      <c r="A154" s="25">
        <v>148</v>
      </c>
      <c r="B154" s="16">
        <f>'附件7学前教育普及普惠督导评估重点指标采集表（幼儿园）'!B155</f>
        <v>0</v>
      </c>
      <c r="C154" s="16">
        <f>'附件7学前教育普及普惠督导评估重点指标采集表（幼儿园）'!C155</f>
        <v>0</v>
      </c>
      <c r="D154" s="16">
        <f>'附件7学前教育普及普惠督导评估重点指标采集表（幼儿园）'!D155</f>
        <v>0</v>
      </c>
      <c r="E154" s="16">
        <f>'附件7学前教育普及普惠督导评估重点指标采集表（幼儿园）'!E155</f>
        <v>0</v>
      </c>
      <c r="F154" s="16">
        <f>'附件7学前教育普及普惠督导评估重点指标采集表（幼儿园）'!F155</f>
        <v>0</v>
      </c>
      <c r="G154" s="16">
        <f>'附件7学前教育普及普惠督导评估重点指标采集表（幼儿园）'!G155</f>
        <v>0</v>
      </c>
      <c r="H154" s="16">
        <f>'附件7学前教育普及普惠督导评估重点指标采集表（幼儿园）'!H155</f>
        <v>0</v>
      </c>
      <c r="I154" s="16">
        <f>'附件7学前教育普及普惠督导评估重点指标采集表（幼儿园）'!I155</f>
        <v>0</v>
      </c>
      <c r="J154" s="16">
        <f>'附件7学前教育普及普惠督导评估重点指标采集表（幼儿园）'!J155</f>
        <v>0</v>
      </c>
      <c r="K154" s="26" t="e">
        <f>'附件7学前教育普及普惠督导评估重点指标采集表（幼儿园）'!H155/'附件7学前教育普及普惠督导评估重点指标采集表（幼儿园）'!G155</f>
        <v>#DIV/0!</v>
      </c>
      <c r="L154" s="16">
        <f>'附件7学前教育普及普惠督导评估重点指标采集表（幼儿园）'!K155</f>
        <v>0</v>
      </c>
      <c r="M154" s="26" t="e">
        <f>'附件7学前教育普及普惠督导评估重点指标采集表（幼儿园）'!K155/'附件7学前教育普及普惠督导评估重点指标采集表（幼儿园）'!G155</f>
        <v>#DIV/0!</v>
      </c>
      <c r="N154" s="16">
        <f>'附件7学前教育普及普惠督导评估重点指标采集表（幼儿园）'!L155</f>
        <v>0</v>
      </c>
      <c r="O154" s="16">
        <f>'附件7学前教育普及普惠督导评估重点指标采集表（幼儿园）'!M155</f>
        <v>0</v>
      </c>
      <c r="P154" s="27" t="e">
        <f>'附件7学前教育普及普惠督导评估重点指标采集表（幼儿园）'!M155/'附件7学前教育普及普惠督导评估重点指标采集表（幼儿园）'!L155*100</f>
        <v>#DIV/0!</v>
      </c>
      <c r="Q154" s="16">
        <f>'附件7学前教育普及普惠督导评估重点指标采集表（幼儿园）'!N155+'附件7学前教育普及普惠督导评估重点指标采集表（幼儿园）'!P155+'附件7学前教育普及普惠督导评估重点指标采集表（幼儿园）'!R155+'附件7学前教育普及普惠督导评估重点指标采集表（幼儿园）'!T155</f>
        <v>0</v>
      </c>
      <c r="R154" s="27" t="e">
        <f>('附件7学前教育普及普惠督导评估重点指标采集表（幼儿园）'!O155+'附件7学前教育普及普惠督导评估重点指标采集表（幼儿园）'!Q155+'附件7学前教育普及普惠督导评估重点指标采集表（幼儿园）'!S155+'附件7学前教育普及普惠督导评估重点指标采集表（幼儿园）'!U155)/Q154*100</f>
        <v>#DIV/0!</v>
      </c>
      <c r="S154" s="16">
        <f>'附件7学前教育普及普惠督导评估重点指标采集表（幼儿园）'!N155</f>
        <v>0</v>
      </c>
      <c r="T154" s="16">
        <f>'附件7学前教育普及普惠督导评估重点指标采集表（幼儿园）'!O155</f>
        <v>0</v>
      </c>
      <c r="U154" s="16">
        <f>'附件7学前教育普及普惠督导评估重点指标采集表（幼儿园）'!P155</f>
        <v>0</v>
      </c>
      <c r="V154" s="16">
        <f>'附件7学前教育普及普惠督导评估重点指标采集表（幼儿园）'!Q155</f>
        <v>0</v>
      </c>
      <c r="W154" s="16">
        <f>'附件7学前教育普及普惠督导评估重点指标采集表（幼儿园）'!R155</f>
        <v>0</v>
      </c>
      <c r="X154" s="16">
        <f>'附件7学前教育普及普惠督导评估重点指标采集表（幼儿园）'!S155</f>
        <v>0</v>
      </c>
      <c r="Y154" s="16">
        <f>'附件7学前教育普及普惠督导评估重点指标采集表（幼儿园）'!T155</f>
        <v>0</v>
      </c>
      <c r="Z154" s="16">
        <f>'附件7学前教育普及普惠督导评估重点指标采集表（幼儿园）'!U155</f>
        <v>0</v>
      </c>
      <c r="AA154" s="16">
        <f>'附件7学前教育普及普惠督导评估重点指标采集表（幼儿园）'!V155</f>
        <v>0</v>
      </c>
      <c r="AB154" s="16">
        <f>'附件7学前教育普及普惠督导评估重点指标采集表（幼儿园）'!W155</f>
        <v>0</v>
      </c>
      <c r="AC154" s="16" t="e">
        <f>'附件7学前教育普及普惠督导评估重点指标采集表（幼儿园）'!X155/'附件7学前教育普及普惠督导评估重点指标采集表（幼儿园）'!G155</f>
        <v>#DIV/0!</v>
      </c>
      <c r="AD154" s="16" t="e">
        <f>'附件7学前教育普及普惠督导评估重点指标采集表（幼儿园）'!Y155/'附件7学前教育普及普惠督导评估重点指标采集表（幼儿园）'!G155</f>
        <v>#DIV/0!</v>
      </c>
      <c r="AE154" s="16" t="e">
        <f>'附件7学前教育普及普惠督导评估重点指标采集表（幼儿园）'!Z155/'附件7学前教育普及普惠督导评估重点指标采集表（幼儿园）'!G155</f>
        <v>#DIV/0!</v>
      </c>
      <c r="AF154" s="16">
        <f>'附件7学前教育普及普惠督导评估重点指标采集表（幼儿园）'!AA155</f>
        <v>0</v>
      </c>
      <c r="AG154" s="16">
        <f>'附件7学前教育普及普惠督导评估重点指标采集表（幼儿园）'!AB155</f>
        <v>0</v>
      </c>
      <c r="AH154" s="16">
        <f>'附件7学前教育普及普惠督导评估重点指标采集表（幼儿园）'!AC155</f>
        <v>0</v>
      </c>
      <c r="AI154" s="16">
        <f>'附件7学前教育普及普惠督导评估重点指标采集表（幼儿园）'!AD155</f>
        <v>0</v>
      </c>
      <c r="AJ154" s="16">
        <f>'附件7学前教育普及普惠督导评估重点指标采集表（幼儿园）'!AE155</f>
        <v>0</v>
      </c>
      <c r="AK154" s="16">
        <f>'附件7学前教育普及普惠督导评估重点指标采集表（幼儿园）'!AF155</f>
        <v>0</v>
      </c>
      <c r="AL154" s="16">
        <f>'附件7学前教育普及普惠督导评估重点指标采集表（幼儿园）'!AG155</f>
        <v>0</v>
      </c>
      <c r="AM154" s="16">
        <f>'附件7学前教育普及普惠督导评估重点指标采集表（幼儿园）'!AH155</f>
        <v>0</v>
      </c>
      <c r="AN154" s="16">
        <f>'附件7学前教育普及普惠督导评估重点指标采集表（幼儿园）'!AI155</f>
        <v>0</v>
      </c>
      <c r="AO154" s="16" t="e">
        <f>'附件7学前教育普及普惠督导评估重点指标采集表（幼儿园）'!AJ155/'附件7学前教育普及普惠督导评估重点指标采集表（幼儿园）'!G155</f>
        <v>#DIV/0!</v>
      </c>
      <c r="AP154" s="16">
        <f>'附件7学前教育普及普惠督导评估重点指标采集表（幼儿园）'!AK155</f>
        <v>0</v>
      </c>
      <c r="AQ154" s="16">
        <f>'附件7学前教育普及普惠督导评估重点指标采集表（幼儿园）'!AL155</f>
        <v>0</v>
      </c>
      <c r="AR154" s="16">
        <f>'附件7学前教育普及普惠督导评估重点指标采集表（幼儿园）'!AM155</f>
        <v>0</v>
      </c>
      <c r="AS154" s="16">
        <f>'附件7学前教育普及普惠督导评估重点指标采集表（幼儿园）'!AN155</f>
        <v>0</v>
      </c>
      <c r="AT154" s="16">
        <f>'附件7学前教育普及普惠督导评估重点指标采集表（幼儿园）'!AO155</f>
        <v>0</v>
      </c>
    </row>
    <row r="155" ht="17.4" spans="1:46">
      <c r="A155" s="25">
        <v>149</v>
      </c>
      <c r="B155" s="16">
        <f>'附件7学前教育普及普惠督导评估重点指标采集表（幼儿园）'!B156</f>
        <v>0</v>
      </c>
      <c r="C155" s="16">
        <f>'附件7学前教育普及普惠督导评估重点指标采集表（幼儿园）'!C156</f>
        <v>0</v>
      </c>
      <c r="D155" s="16">
        <f>'附件7学前教育普及普惠督导评估重点指标采集表（幼儿园）'!D156</f>
        <v>0</v>
      </c>
      <c r="E155" s="16">
        <f>'附件7学前教育普及普惠督导评估重点指标采集表（幼儿园）'!E156</f>
        <v>0</v>
      </c>
      <c r="F155" s="16">
        <f>'附件7学前教育普及普惠督导评估重点指标采集表（幼儿园）'!F156</f>
        <v>0</v>
      </c>
      <c r="G155" s="16">
        <f>'附件7学前教育普及普惠督导评估重点指标采集表（幼儿园）'!G156</f>
        <v>0</v>
      </c>
      <c r="H155" s="16">
        <f>'附件7学前教育普及普惠督导评估重点指标采集表（幼儿园）'!H156</f>
        <v>0</v>
      </c>
      <c r="I155" s="16">
        <f>'附件7学前教育普及普惠督导评估重点指标采集表（幼儿园）'!I156</f>
        <v>0</v>
      </c>
      <c r="J155" s="16">
        <f>'附件7学前教育普及普惠督导评估重点指标采集表（幼儿园）'!J156</f>
        <v>0</v>
      </c>
      <c r="K155" s="26" t="e">
        <f>'附件7学前教育普及普惠督导评估重点指标采集表（幼儿园）'!H156/'附件7学前教育普及普惠督导评估重点指标采集表（幼儿园）'!G156</f>
        <v>#DIV/0!</v>
      </c>
      <c r="L155" s="16">
        <f>'附件7学前教育普及普惠督导评估重点指标采集表（幼儿园）'!K156</f>
        <v>0</v>
      </c>
      <c r="M155" s="26" t="e">
        <f>'附件7学前教育普及普惠督导评估重点指标采集表（幼儿园）'!K156/'附件7学前教育普及普惠督导评估重点指标采集表（幼儿园）'!G156</f>
        <v>#DIV/0!</v>
      </c>
      <c r="N155" s="16">
        <f>'附件7学前教育普及普惠督导评估重点指标采集表（幼儿园）'!L156</f>
        <v>0</v>
      </c>
      <c r="O155" s="16">
        <f>'附件7学前教育普及普惠督导评估重点指标采集表（幼儿园）'!M156</f>
        <v>0</v>
      </c>
      <c r="P155" s="27" t="e">
        <f>'附件7学前教育普及普惠督导评估重点指标采集表（幼儿园）'!M156/'附件7学前教育普及普惠督导评估重点指标采集表（幼儿园）'!L156*100</f>
        <v>#DIV/0!</v>
      </c>
      <c r="Q155" s="16">
        <f>'附件7学前教育普及普惠督导评估重点指标采集表（幼儿园）'!N156+'附件7学前教育普及普惠督导评估重点指标采集表（幼儿园）'!P156+'附件7学前教育普及普惠督导评估重点指标采集表（幼儿园）'!R156+'附件7学前教育普及普惠督导评估重点指标采集表（幼儿园）'!T156</f>
        <v>0</v>
      </c>
      <c r="R155" s="27" t="e">
        <f>('附件7学前教育普及普惠督导评估重点指标采集表（幼儿园）'!O156+'附件7学前教育普及普惠督导评估重点指标采集表（幼儿园）'!Q156+'附件7学前教育普及普惠督导评估重点指标采集表（幼儿园）'!S156+'附件7学前教育普及普惠督导评估重点指标采集表（幼儿园）'!U156)/Q155*100</f>
        <v>#DIV/0!</v>
      </c>
      <c r="S155" s="16">
        <f>'附件7学前教育普及普惠督导评估重点指标采集表（幼儿园）'!N156</f>
        <v>0</v>
      </c>
      <c r="T155" s="16">
        <f>'附件7学前教育普及普惠督导评估重点指标采集表（幼儿园）'!O156</f>
        <v>0</v>
      </c>
      <c r="U155" s="16">
        <f>'附件7学前教育普及普惠督导评估重点指标采集表（幼儿园）'!P156</f>
        <v>0</v>
      </c>
      <c r="V155" s="16">
        <f>'附件7学前教育普及普惠督导评估重点指标采集表（幼儿园）'!Q156</f>
        <v>0</v>
      </c>
      <c r="W155" s="16">
        <f>'附件7学前教育普及普惠督导评估重点指标采集表（幼儿园）'!R156</f>
        <v>0</v>
      </c>
      <c r="X155" s="16">
        <f>'附件7学前教育普及普惠督导评估重点指标采集表（幼儿园）'!S156</f>
        <v>0</v>
      </c>
      <c r="Y155" s="16">
        <f>'附件7学前教育普及普惠督导评估重点指标采集表（幼儿园）'!T156</f>
        <v>0</v>
      </c>
      <c r="Z155" s="16">
        <f>'附件7学前教育普及普惠督导评估重点指标采集表（幼儿园）'!U156</f>
        <v>0</v>
      </c>
      <c r="AA155" s="16">
        <f>'附件7学前教育普及普惠督导评估重点指标采集表（幼儿园）'!V156</f>
        <v>0</v>
      </c>
      <c r="AB155" s="16">
        <f>'附件7学前教育普及普惠督导评估重点指标采集表（幼儿园）'!W156</f>
        <v>0</v>
      </c>
      <c r="AC155" s="16" t="e">
        <f>'附件7学前教育普及普惠督导评估重点指标采集表（幼儿园）'!X156/'附件7学前教育普及普惠督导评估重点指标采集表（幼儿园）'!G156</f>
        <v>#DIV/0!</v>
      </c>
      <c r="AD155" s="16" t="e">
        <f>'附件7学前教育普及普惠督导评估重点指标采集表（幼儿园）'!Y156/'附件7学前教育普及普惠督导评估重点指标采集表（幼儿园）'!G156</f>
        <v>#DIV/0!</v>
      </c>
      <c r="AE155" s="16" t="e">
        <f>'附件7学前教育普及普惠督导评估重点指标采集表（幼儿园）'!Z156/'附件7学前教育普及普惠督导评估重点指标采集表（幼儿园）'!G156</f>
        <v>#DIV/0!</v>
      </c>
      <c r="AF155" s="16">
        <f>'附件7学前教育普及普惠督导评估重点指标采集表（幼儿园）'!AA156</f>
        <v>0</v>
      </c>
      <c r="AG155" s="16">
        <f>'附件7学前教育普及普惠督导评估重点指标采集表（幼儿园）'!AB156</f>
        <v>0</v>
      </c>
      <c r="AH155" s="16">
        <f>'附件7学前教育普及普惠督导评估重点指标采集表（幼儿园）'!AC156</f>
        <v>0</v>
      </c>
      <c r="AI155" s="16">
        <f>'附件7学前教育普及普惠督导评估重点指标采集表（幼儿园）'!AD156</f>
        <v>0</v>
      </c>
      <c r="AJ155" s="16">
        <f>'附件7学前教育普及普惠督导评估重点指标采集表（幼儿园）'!AE156</f>
        <v>0</v>
      </c>
      <c r="AK155" s="16">
        <f>'附件7学前教育普及普惠督导评估重点指标采集表（幼儿园）'!AF156</f>
        <v>0</v>
      </c>
      <c r="AL155" s="16">
        <f>'附件7学前教育普及普惠督导评估重点指标采集表（幼儿园）'!AG156</f>
        <v>0</v>
      </c>
      <c r="AM155" s="16">
        <f>'附件7学前教育普及普惠督导评估重点指标采集表（幼儿园）'!AH156</f>
        <v>0</v>
      </c>
      <c r="AN155" s="16">
        <f>'附件7学前教育普及普惠督导评估重点指标采集表（幼儿园）'!AI156</f>
        <v>0</v>
      </c>
      <c r="AO155" s="16" t="e">
        <f>'附件7学前教育普及普惠督导评估重点指标采集表（幼儿园）'!AJ156/'附件7学前教育普及普惠督导评估重点指标采集表（幼儿园）'!G156</f>
        <v>#DIV/0!</v>
      </c>
      <c r="AP155" s="16">
        <f>'附件7学前教育普及普惠督导评估重点指标采集表（幼儿园）'!AK156</f>
        <v>0</v>
      </c>
      <c r="AQ155" s="16">
        <f>'附件7学前教育普及普惠督导评估重点指标采集表（幼儿园）'!AL156</f>
        <v>0</v>
      </c>
      <c r="AR155" s="16">
        <f>'附件7学前教育普及普惠督导评估重点指标采集表（幼儿园）'!AM156</f>
        <v>0</v>
      </c>
      <c r="AS155" s="16">
        <f>'附件7学前教育普及普惠督导评估重点指标采集表（幼儿园）'!AN156</f>
        <v>0</v>
      </c>
      <c r="AT155" s="16">
        <f>'附件7学前教育普及普惠督导评估重点指标采集表（幼儿园）'!AO156</f>
        <v>0</v>
      </c>
    </row>
    <row r="156" ht="17.4" spans="1:46">
      <c r="A156" s="25">
        <v>150</v>
      </c>
      <c r="B156" s="16">
        <f>'附件7学前教育普及普惠督导评估重点指标采集表（幼儿园）'!B157</f>
        <v>0</v>
      </c>
      <c r="C156" s="16">
        <f>'附件7学前教育普及普惠督导评估重点指标采集表（幼儿园）'!C157</f>
        <v>0</v>
      </c>
      <c r="D156" s="16">
        <f>'附件7学前教育普及普惠督导评估重点指标采集表（幼儿园）'!D157</f>
        <v>0</v>
      </c>
      <c r="E156" s="16">
        <f>'附件7学前教育普及普惠督导评估重点指标采集表（幼儿园）'!E157</f>
        <v>0</v>
      </c>
      <c r="F156" s="16">
        <f>'附件7学前教育普及普惠督导评估重点指标采集表（幼儿园）'!F157</f>
        <v>0</v>
      </c>
      <c r="G156" s="16">
        <f>'附件7学前教育普及普惠督导评估重点指标采集表（幼儿园）'!G157</f>
        <v>0</v>
      </c>
      <c r="H156" s="16">
        <f>'附件7学前教育普及普惠督导评估重点指标采集表（幼儿园）'!H157</f>
        <v>0</v>
      </c>
      <c r="I156" s="16">
        <f>'附件7学前教育普及普惠督导评估重点指标采集表（幼儿园）'!I157</f>
        <v>0</v>
      </c>
      <c r="J156" s="16">
        <f>'附件7学前教育普及普惠督导评估重点指标采集表（幼儿园）'!J157</f>
        <v>0</v>
      </c>
      <c r="K156" s="26" t="e">
        <f>'附件7学前教育普及普惠督导评估重点指标采集表（幼儿园）'!H157/'附件7学前教育普及普惠督导评估重点指标采集表（幼儿园）'!G157</f>
        <v>#DIV/0!</v>
      </c>
      <c r="L156" s="16">
        <f>'附件7学前教育普及普惠督导评估重点指标采集表（幼儿园）'!K157</f>
        <v>0</v>
      </c>
      <c r="M156" s="26" t="e">
        <f>'附件7学前教育普及普惠督导评估重点指标采集表（幼儿园）'!K157/'附件7学前教育普及普惠督导评估重点指标采集表（幼儿园）'!G157</f>
        <v>#DIV/0!</v>
      </c>
      <c r="N156" s="16">
        <f>'附件7学前教育普及普惠督导评估重点指标采集表（幼儿园）'!L157</f>
        <v>0</v>
      </c>
      <c r="O156" s="16">
        <f>'附件7学前教育普及普惠督导评估重点指标采集表（幼儿园）'!M157</f>
        <v>0</v>
      </c>
      <c r="P156" s="27" t="e">
        <f>'附件7学前教育普及普惠督导评估重点指标采集表（幼儿园）'!M157/'附件7学前教育普及普惠督导评估重点指标采集表（幼儿园）'!L157*100</f>
        <v>#DIV/0!</v>
      </c>
      <c r="Q156" s="16">
        <f>'附件7学前教育普及普惠督导评估重点指标采集表（幼儿园）'!N157+'附件7学前教育普及普惠督导评估重点指标采集表（幼儿园）'!P157+'附件7学前教育普及普惠督导评估重点指标采集表（幼儿园）'!R157+'附件7学前教育普及普惠督导评估重点指标采集表（幼儿园）'!T157</f>
        <v>0</v>
      </c>
      <c r="R156" s="27" t="e">
        <f>('附件7学前教育普及普惠督导评估重点指标采集表（幼儿园）'!O157+'附件7学前教育普及普惠督导评估重点指标采集表（幼儿园）'!Q157+'附件7学前教育普及普惠督导评估重点指标采集表（幼儿园）'!S157+'附件7学前教育普及普惠督导评估重点指标采集表（幼儿园）'!U157)/Q156*100</f>
        <v>#DIV/0!</v>
      </c>
      <c r="S156" s="16">
        <f>'附件7学前教育普及普惠督导评估重点指标采集表（幼儿园）'!N157</f>
        <v>0</v>
      </c>
      <c r="T156" s="16">
        <f>'附件7学前教育普及普惠督导评估重点指标采集表（幼儿园）'!O157</f>
        <v>0</v>
      </c>
      <c r="U156" s="16">
        <f>'附件7学前教育普及普惠督导评估重点指标采集表（幼儿园）'!P157</f>
        <v>0</v>
      </c>
      <c r="V156" s="16">
        <f>'附件7学前教育普及普惠督导评估重点指标采集表（幼儿园）'!Q157</f>
        <v>0</v>
      </c>
      <c r="W156" s="16">
        <f>'附件7学前教育普及普惠督导评估重点指标采集表（幼儿园）'!R157</f>
        <v>0</v>
      </c>
      <c r="X156" s="16">
        <f>'附件7学前教育普及普惠督导评估重点指标采集表（幼儿园）'!S157</f>
        <v>0</v>
      </c>
      <c r="Y156" s="16">
        <f>'附件7学前教育普及普惠督导评估重点指标采集表（幼儿园）'!T157</f>
        <v>0</v>
      </c>
      <c r="Z156" s="16">
        <f>'附件7学前教育普及普惠督导评估重点指标采集表（幼儿园）'!U157</f>
        <v>0</v>
      </c>
      <c r="AA156" s="16">
        <f>'附件7学前教育普及普惠督导评估重点指标采集表（幼儿园）'!V157</f>
        <v>0</v>
      </c>
      <c r="AB156" s="16">
        <f>'附件7学前教育普及普惠督导评估重点指标采集表（幼儿园）'!W157</f>
        <v>0</v>
      </c>
      <c r="AC156" s="16" t="e">
        <f>'附件7学前教育普及普惠督导评估重点指标采集表（幼儿园）'!X157/'附件7学前教育普及普惠督导评估重点指标采集表（幼儿园）'!G157</f>
        <v>#DIV/0!</v>
      </c>
      <c r="AD156" s="16" t="e">
        <f>'附件7学前教育普及普惠督导评估重点指标采集表（幼儿园）'!Y157/'附件7学前教育普及普惠督导评估重点指标采集表（幼儿园）'!G157</f>
        <v>#DIV/0!</v>
      </c>
      <c r="AE156" s="16" t="e">
        <f>'附件7学前教育普及普惠督导评估重点指标采集表（幼儿园）'!Z157/'附件7学前教育普及普惠督导评估重点指标采集表（幼儿园）'!G157</f>
        <v>#DIV/0!</v>
      </c>
      <c r="AF156" s="16">
        <f>'附件7学前教育普及普惠督导评估重点指标采集表（幼儿园）'!AA157</f>
        <v>0</v>
      </c>
      <c r="AG156" s="16">
        <f>'附件7学前教育普及普惠督导评估重点指标采集表（幼儿园）'!AB157</f>
        <v>0</v>
      </c>
      <c r="AH156" s="16">
        <f>'附件7学前教育普及普惠督导评估重点指标采集表（幼儿园）'!AC157</f>
        <v>0</v>
      </c>
      <c r="AI156" s="16">
        <f>'附件7学前教育普及普惠督导评估重点指标采集表（幼儿园）'!AD157</f>
        <v>0</v>
      </c>
      <c r="AJ156" s="16">
        <f>'附件7学前教育普及普惠督导评估重点指标采集表（幼儿园）'!AE157</f>
        <v>0</v>
      </c>
      <c r="AK156" s="16">
        <f>'附件7学前教育普及普惠督导评估重点指标采集表（幼儿园）'!AF157</f>
        <v>0</v>
      </c>
      <c r="AL156" s="16">
        <f>'附件7学前教育普及普惠督导评估重点指标采集表（幼儿园）'!AG157</f>
        <v>0</v>
      </c>
      <c r="AM156" s="16">
        <f>'附件7学前教育普及普惠督导评估重点指标采集表（幼儿园）'!AH157</f>
        <v>0</v>
      </c>
      <c r="AN156" s="16">
        <f>'附件7学前教育普及普惠督导评估重点指标采集表（幼儿园）'!AI157</f>
        <v>0</v>
      </c>
      <c r="AO156" s="16" t="e">
        <f>'附件7学前教育普及普惠督导评估重点指标采集表（幼儿园）'!AJ157/'附件7学前教育普及普惠督导评估重点指标采集表（幼儿园）'!G157</f>
        <v>#DIV/0!</v>
      </c>
      <c r="AP156" s="16">
        <f>'附件7学前教育普及普惠督导评估重点指标采集表（幼儿园）'!AK157</f>
        <v>0</v>
      </c>
      <c r="AQ156" s="16">
        <f>'附件7学前教育普及普惠督导评估重点指标采集表（幼儿园）'!AL157</f>
        <v>0</v>
      </c>
      <c r="AR156" s="16">
        <f>'附件7学前教育普及普惠督导评估重点指标采集表（幼儿园）'!AM157</f>
        <v>0</v>
      </c>
      <c r="AS156" s="16">
        <f>'附件7学前教育普及普惠督导评估重点指标采集表（幼儿园）'!AN157</f>
        <v>0</v>
      </c>
      <c r="AT156" s="16">
        <f>'附件7学前教育普及普惠督导评估重点指标采集表（幼儿园）'!AO157</f>
        <v>0</v>
      </c>
    </row>
    <row r="157" ht="17.4" spans="1:46">
      <c r="A157" s="25">
        <v>151</v>
      </c>
      <c r="B157" s="16">
        <f>'附件7学前教育普及普惠督导评估重点指标采集表（幼儿园）'!B158</f>
        <v>0</v>
      </c>
      <c r="C157" s="16">
        <f>'附件7学前教育普及普惠督导评估重点指标采集表（幼儿园）'!C158</f>
        <v>0</v>
      </c>
      <c r="D157" s="16">
        <f>'附件7学前教育普及普惠督导评估重点指标采集表（幼儿园）'!D158</f>
        <v>0</v>
      </c>
      <c r="E157" s="16">
        <f>'附件7学前教育普及普惠督导评估重点指标采集表（幼儿园）'!E158</f>
        <v>0</v>
      </c>
      <c r="F157" s="16">
        <f>'附件7学前教育普及普惠督导评估重点指标采集表（幼儿园）'!F158</f>
        <v>0</v>
      </c>
      <c r="G157" s="16">
        <f>'附件7学前教育普及普惠督导评估重点指标采集表（幼儿园）'!G158</f>
        <v>0</v>
      </c>
      <c r="H157" s="16">
        <f>'附件7学前教育普及普惠督导评估重点指标采集表（幼儿园）'!H158</f>
        <v>0</v>
      </c>
      <c r="I157" s="16">
        <f>'附件7学前教育普及普惠督导评估重点指标采集表（幼儿园）'!I158</f>
        <v>0</v>
      </c>
      <c r="J157" s="16">
        <f>'附件7学前教育普及普惠督导评估重点指标采集表（幼儿园）'!J158</f>
        <v>0</v>
      </c>
      <c r="K157" s="26" t="e">
        <f>'附件7学前教育普及普惠督导评估重点指标采集表（幼儿园）'!H158/'附件7学前教育普及普惠督导评估重点指标采集表（幼儿园）'!G158</f>
        <v>#DIV/0!</v>
      </c>
      <c r="L157" s="16">
        <f>'附件7学前教育普及普惠督导评估重点指标采集表（幼儿园）'!K158</f>
        <v>0</v>
      </c>
      <c r="M157" s="26" t="e">
        <f>'附件7学前教育普及普惠督导评估重点指标采集表（幼儿园）'!K158/'附件7学前教育普及普惠督导评估重点指标采集表（幼儿园）'!G158</f>
        <v>#DIV/0!</v>
      </c>
      <c r="N157" s="16">
        <f>'附件7学前教育普及普惠督导评估重点指标采集表（幼儿园）'!L158</f>
        <v>0</v>
      </c>
      <c r="O157" s="16">
        <f>'附件7学前教育普及普惠督导评估重点指标采集表（幼儿园）'!M158</f>
        <v>0</v>
      </c>
      <c r="P157" s="27" t="e">
        <f>'附件7学前教育普及普惠督导评估重点指标采集表（幼儿园）'!M158/'附件7学前教育普及普惠督导评估重点指标采集表（幼儿园）'!L158*100</f>
        <v>#DIV/0!</v>
      </c>
      <c r="Q157" s="16">
        <f>'附件7学前教育普及普惠督导评估重点指标采集表（幼儿园）'!N158+'附件7学前教育普及普惠督导评估重点指标采集表（幼儿园）'!P158+'附件7学前教育普及普惠督导评估重点指标采集表（幼儿园）'!R158+'附件7学前教育普及普惠督导评估重点指标采集表（幼儿园）'!T158</f>
        <v>0</v>
      </c>
      <c r="R157" s="27" t="e">
        <f>('附件7学前教育普及普惠督导评估重点指标采集表（幼儿园）'!O158+'附件7学前教育普及普惠督导评估重点指标采集表（幼儿园）'!Q158+'附件7学前教育普及普惠督导评估重点指标采集表（幼儿园）'!S158+'附件7学前教育普及普惠督导评估重点指标采集表（幼儿园）'!U158)/Q157*100</f>
        <v>#DIV/0!</v>
      </c>
      <c r="S157" s="16">
        <f>'附件7学前教育普及普惠督导评估重点指标采集表（幼儿园）'!N158</f>
        <v>0</v>
      </c>
      <c r="T157" s="16">
        <f>'附件7学前教育普及普惠督导评估重点指标采集表（幼儿园）'!O158</f>
        <v>0</v>
      </c>
      <c r="U157" s="16">
        <f>'附件7学前教育普及普惠督导评估重点指标采集表（幼儿园）'!P158</f>
        <v>0</v>
      </c>
      <c r="V157" s="16">
        <f>'附件7学前教育普及普惠督导评估重点指标采集表（幼儿园）'!Q158</f>
        <v>0</v>
      </c>
      <c r="W157" s="16">
        <f>'附件7学前教育普及普惠督导评估重点指标采集表（幼儿园）'!R158</f>
        <v>0</v>
      </c>
      <c r="X157" s="16">
        <f>'附件7学前教育普及普惠督导评估重点指标采集表（幼儿园）'!S158</f>
        <v>0</v>
      </c>
      <c r="Y157" s="16">
        <f>'附件7学前教育普及普惠督导评估重点指标采集表（幼儿园）'!T158</f>
        <v>0</v>
      </c>
      <c r="Z157" s="16">
        <f>'附件7学前教育普及普惠督导评估重点指标采集表（幼儿园）'!U158</f>
        <v>0</v>
      </c>
      <c r="AA157" s="16">
        <f>'附件7学前教育普及普惠督导评估重点指标采集表（幼儿园）'!V158</f>
        <v>0</v>
      </c>
      <c r="AB157" s="16">
        <f>'附件7学前教育普及普惠督导评估重点指标采集表（幼儿园）'!W158</f>
        <v>0</v>
      </c>
      <c r="AC157" s="16" t="e">
        <f>'附件7学前教育普及普惠督导评估重点指标采集表（幼儿园）'!X158/'附件7学前教育普及普惠督导评估重点指标采集表（幼儿园）'!G158</f>
        <v>#DIV/0!</v>
      </c>
      <c r="AD157" s="16" t="e">
        <f>'附件7学前教育普及普惠督导评估重点指标采集表（幼儿园）'!Y158/'附件7学前教育普及普惠督导评估重点指标采集表（幼儿园）'!G158</f>
        <v>#DIV/0!</v>
      </c>
      <c r="AE157" s="16" t="e">
        <f>'附件7学前教育普及普惠督导评估重点指标采集表（幼儿园）'!Z158/'附件7学前教育普及普惠督导评估重点指标采集表（幼儿园）'!G158</f>
        <v>#DIV/0!</v>
      </c>
      <c r="AF157" s="16">
        <f>'附件7学前教育普及普惠督导评估重点指标采集表（幼儿园）'!AA158</f>
        <v>0</v>
      </c>
      <c r="AG157" s="16">
        <f>'附件7学前教育普及普惠督导评估重点指标采集表（幼儿园）'!AB158</f>
        <v>0</v>
      </c>
      <c r="AH157" s="16">
        <f>'附件7学前教育普及普惠督导评估重点指标采集表（幼儿园）'!AC158</f>
        <v>0</v>
      </c>
      <c r="AI157" s="16">
        <f>'附件7学前教育普及普惠督导评估重点指标采集表（幼儿园）'!AD158</f>
        <v>0</v>
      </c>
      <c r="AJ157" s="16">
        <f>'附件7学前教育普及普惠督导评估重点指标采集表（幼儿园）'!AE158</f>
        <v>0</v>
      </c>
      <c r="AK157" s="16">
        <f>'附件7学前教育普及普惠督导评估重点指标采集表（幼儿园）'!AF158</f>
        <v>0</v>
      </c>
      <c r="AL157" s="16">
        <f>'附件7学前教育普及普惠督导评估重点指标采集表（幼儿园）'!AG158</f>
        <v>0</v>
      </c>
      <c r="AM157" s="16">
        <f>'附件7学前教育普及普惠督导评估重点指标采集表（幼儿园）'!AH158</f>
        <v>0</v>
      </c>
      <c r="AN157" s="16">
        <f>'附件7学前教育普及普惠督导评估重点指标采集表（幼儿园）'!AI158</f>
        <v>0</v>
      </c>
      <c r="AO157" s="16" t="e">
        <f>'附件7学前教育普及普惠督导评估重点指标采集表（幼儿园）'!AJ158/'附件7学前教育普及普惠督导评估重点指标采集表（幼儿园）'!G158</f>
        <v>#DIV/0!</v>
      </c>
      <c r="AP157" s="16">
        <f>'附件7学前教育普及普惠督导评估重点指标采集表（幼儿园）'!AK158</f>
        <v>0</v>
      </c>
      <c r="AQ157" s="16">
        <f>'附件7学前教育普及普惠督导评估重点指标采集表（幼儿园）'!AL158</f>
        <v>0</v>
      </c>
      <c r="AR157" s="16">
        <f>'附件7学前教育普及普惠督导评估重点指标采集表（幼儿园）'!AM158</f>
        <v>0</v>
      </c>
      <c r="AS157" s="16">
        <f>'附件7学前教育普及普惠督导评估重点指标采集表（幼儿园）'!AN158</f>
        <v>0</v>
      </c>
      <c r="AT157" s="16">
        <f>'附件7学前教育普及普惠督导评估重点指标采集表（幼儿园）'!AO158</f>
        <v>0</v>
      </c>
    </row>
    <row r="158" ht="17.4" spans="1:46">
      <c r="A158" s="25">
        <v>152</v>
      </c>
      <c r="B158" s="16">
        <f>'附件7学前教育普及普惠督导评估重点指标采集表（幼儿园）'!B159</f>
        <v>0</v>
      </c>
      <c r="C158" s="16">
        <f>'附件7学前教育普及普惠督导评估重点指标采集表（幼儿园）'!C159</f>
        <v>0</v>
      </c>
      <c r="D158" s="16">
        <f>'附件7学前教育普及普惠督导评估重点指标采集表（幼儿园）'!D159</f>
        <v>0</v>
      </c>
      <c r="E158" s="16">
        <f>'附件7学前教育普及普惠督导评估重点指标采集表（幼儿园）'!E159</f>
        <v>0</v>
      </c>
      <c r="F158" s="16">
        <f>'附件7学前教育普及普惠督导评估重点指标采集表（幼儿园）'!F159</f>
        <v>0</v>
      </c>
      <c r="G158" s="16">
        <f>'附件7学前教育普及普惠督导评估重点指标采集表（幼儿园）'!G159</f>
        <v>0</v>
      </c>
      <c r="H158" s="16">
        <f>'附件7学前教育普及普惠督导评估重点指标采集表（幼儿园）'!H159</f>
        <v>0</v>
      </c>
      <c r="I158" s="16">
        <f>'附件7学前教育普及普惠督导评估重点指标采集表（幼儿园）'!I159</f>
        <v>0</v>
      </c>
      <c r="J158" s="16">
        <f>'附件7学前教育普及普惠督导评估重点指标采集表（幼儿园）'!J159</f>
        <v>0</v>
      </c>
      <c r="K158" s="26" t="e">
        <f>'附件7学前教育普及普惠督导评估重点指标采集表（幼儿园）'!H159/'附件7学前教育普及普惠督导评估重点指标采集表（幼儿园）'!G159</f>
        <v>#DIV/0!</v>
      </c>
      <c r="L158" s="16">
        <f>'附件7学前教育普及普惠督导评估重点指标采集表（幼儿园）'!K159</f>
        <v>0</v>
      </c>
      <c r="M158" s="26" t="e">
        <f>'附件7学前教育普及普惠督导评估重点指标采集表（幼儿园）'!K159/'附件7学前教育普及普惠督导评估重点指标采集表（幼儿园）'!G159</f>
        <v>#DIV/0!</v>
      </c>
      <c r="N158" s="16">
        <f>'附件7学前教育普及普惠督导评估重点指标采集表（幼儿园）'!L159</f>
        <v>0</v>
      </c>
      <c r="O158" s="16">
        <f>'附件7学前教育普及普惠督导评估重点指标采集表（幼儿园）'!M159</f>
        <v>0</v>
      </c>
      <c r="P158" s="27" t="e">
        <f>'附件7学前教育普及普惠督导评估重点指标采集表（幼儿园）'!M159/'附件7学前教育普及普惠督导评估重点指标采集表（幼儿园）'!L159*100</f>
        <v>#DIV/0!</v>
      </c>
      <c r="Q158" s="16">
        <f>'附件7学前教育普及普惠督导评估重点指标采集表（幼儿园）'!N159+'附件7学前教育普及普惠督导评估重点指标采集表（幼儿园）'!P159+'附件7学前教育普及普惠督导评估重点指标采集表（幼儿园）'!R159+'附件7学前教育普及普惠督导评估重点指标采集表（幼儿园）'!T159</f>
        <v>0</v>
      </c>
      <c r="R158" s="27" t="e">
        <f>('附件7学前教育普及普惠督导评估重点指标采集表（幼儿园）'!O159+'附件7学前教育普及普惠督导评估重点指标采集表（幼儿园）'!Q159+'附件7学前教育普及普惠督导评估重点指标采集表（幼儿园）'!S159+'附件7学前教育普及普惠督导评估重点指标采集表（幼儿园）'!U159)/Q158*100</f>
        <v>#DIV/0!</v>
      </c>
      <c r="S158" s="16">
        <f>'附件7学前教育普及普惠督导评估重点指标采集表（幼儿园）'!N159</f>
        <v>0</v>
      </c>
      <c r="T158" s="16">
        <f>'附件7学前教育普及普惠督导评估重点指标采集表（幼儿园）'!O159</f>
        <v>0</v>
      </c>
      <c r="U158" s="16">
        <f>'附件7学前教育普及普惠督导评估重点指标采集表（幼儿园）'!P159</f>
        <v>0</v>
      </c>
      <c r="V158" s="16">
        <f>'附件7学前教育普及普惠督导评估重点指标采集表（幼儿园）'!Q159</f>
        <v>0</v>
      </c>
      <c r="W158" s="16">
        <f>'附件7学前教育普及普惠督导评估重点指标采集表（幼儿园）'!R159</f>
        <v>0</v>
      </c>
      <c r="X158" s="16">
        <f>'附件7学前教育普及普惠督导评估重点指标采集表（幼儿园）'!S159</f>
        <v>0</v>
      </c>
      <c r="Y158" s="16">
        <f>'附件7学前教育普及普惠督导评估重点指标采集表（幼儿园）'!T159</f>
        <v>0</v>
      </c>
      <c r="Z158" s="16">
        <f>'附件7学前教育普及普惠督导评估重点指标采集表（幼儿园）'!U159</f>
        <v>0</v>
      </c>
      <c r="AA158" s="16">
        <f>'附件7学前教育普及普惠督导评估重点指标采集表（幼儿园）'!V159</f>
        <v>0</v>
      </c>
      <c r="AB158" s="16">
        <f>'附件7学前教育普及普惠督导评估重点指标采集表（幼儿园）'!W159</f>
        <v>0</v>
      </c>
      <c r="AC158" s="16" t="e">
        <f>'附件7学前教育普及普惠督导评估重点指标采集表（幼儿园）'!X159/'附件7学前教育普及普惠督导评估重点指标采集表（幼儿园）'!G159</f>
        <v>#DIV/0!</v>
      </c>
      <c r="AD158" s="16" t="e">
        <f>'附件7学前教育普及普惠督导评估重点指标采集表（幼儿园）'!Y159/'附件7学前教育普及普惠督导评估重点指标采集表（幼儿园）'!G159</f>
        <v>#DIV/0!</v>
      </c>
      <c r="AE158" s="16" t="e">
        <f>'附件7学前教育普及普惠督导评估重点指标采集表（幼儿园）'!Z159/'附件7学前教育普及普惠督导评估重点指标采集表（幼儿园）'!G159</f>
        <v>#DIV/0!</v>
      </c>
      <c r="AF158" s="16">
        <f>'附件7学前教育普及普惠督导评估重点指标采集表（幼儿园）'!AA159</f>
        <v>0</v>
      </c>
      <c r="AG158" s="16">
        <f>'附件7学前教育普及普惠督导评估重点指标采集表（幼儿园）'!AB159</f>
        <v>0</v>
      </c>
      <c r="AH158" s="16">
        <f>'附件7学前教育普及普惠督导评估重点指标采集表（幼儿园）'!AC159</f>
        <v>0</v>
      </c>
      <c r="AI158" s="16">
        <f>'附件7学前教育普及普惠督导评估重点指标采集表（幼儿园）'!AD159</f>
        <v>0</v>
      </c>
      <c r="AJ158" s="16">
        <f>'附件7学前教育普及普惠督导评估重点指标采集表（幼儿园）'!AE159</f>
        <v>0</v>
      </c>
      <c r="AK158" s="16">
        <f>'附件7学前教育普及普惠督导评估重点指标采集表（幼儿园）'!AF159</f>
        <v>0</v>
      </c>
      <c r="AL158" s="16">
        <f>'附件7学前教育普及普惠督导评估重点指标采集表（幼儿园）'!AG159</f>
        <v>0</v>
      </c>
      <c r="AM158" s="16">
        <f>'附件7学前教育普及普惠督导评估重点指标采集表（幼儿园）'!AH159</f>
        <v>0</v>
      </c>
      <c r="AN158" s="16">
        <f>'附件7学前教育普及普惠督导评估重点指标采集表（幼儿园）'!AI159</f>
        <v>0</v>
      </c>
      <c r="AO158" s="16" t="e">
        <f>'附件7学前教育普及普惠督导评估重点指标采集表（幼儿园）'!AJ159/'附件7学前教育普及普惠督导评估重点指标采集表（幼儿园）'!G159</f>
        <v>#DIV/0!</v>
      </c>
      <c r="AP158" s="16">
        <f>'附件7学前教育普及普惠督导评估重点指标采集表（幼儿园）'!AK159</f>
        <v>0</v>
      </c>
      <c r="AQ158" s="16">
        <f>'附件7学前教育普及普惠督导评估重点指标采集表（幼儿园）'!AL159</f>
        <v>0</v>
      </c>
      <c r="AR158" s="16">
        <f>'附件7学前教育普及普惠督导评估重点指标采集表（幼儿园）'!AM159</f>
        <v>0</v>
      </c>
      <c r="AS158" s="16">
        <f>'附件7学前教育普及普惠督导评估重点指标采集表（幼儿园）'!AN159</f>
        <v>0</v>
      </c>
      <c r="AT158" s="16">
        <f>'附件7学前教育普及普惠督导评估重点指标采集表（幼儿园）'!AO159</f>
        <v>0</v>
      </c>
    </row>
    <row r="159" ht="17.4" spans="1:46">
      <c r="A159" s="25">
        <v>153</v>
      </c>
      <c r="B159" s="16">
        <f>'附件7学前教育普及普惠督导评估重点指标采集表（幼儿园）'!B160</f>
        <v>0</v>
      </c>
      <c r="C159" s="16">
        <f>'附件7学前教育普及普惠督导评估重点指标采集表（幼儿园）'!C160</f>
        <v>0</v>
      </c>
      <c r="D159" s="16">
        <f>'附件7学前教育普及普惠督导评估重点指标采集表（幼儿园）'!D160</f>
        <v>0</v>
      </c>
      <c r="E159" s="16">
        <f>'附件7学前教育普及普惠督导评估重点指标采集表（幼儿园）'!E160</f>
        <v>0</v>
      </c>
      <c r="F159" s="16">
        <f>'附件7学前教育普及普惠督导评估重点指标采集表（幼儿园）'!F160</f>
        <v>0</v>
      </c>
      <c r="G159" s="16">
        <f>'附件7学前教育普及普惠督导评估重点指标采集表（幼儿园）'!G160</f>
        <v>0</v>
      </c>
      <c r="H159" s="16">
        <f>'附件7学前教育普及普惠督导评估重点指标采集表（幼儿园）'!H160</f>
        <v>0</v>
      </c>
      <c r="I159" s="16">
        <f>'附件7学前教育普及普惠督导评估重点指标采集表（幼儿园）'!I160</f>
        <v>0</v>
      </c>
      <c r="J159" s="16">
        <f>'附件7学前教育普及普惠督导评估重点指标采集表（幼儿园）'!J160</f>
        <v>0</v>
      </c>
      <c r="K159" s="26" t="e">
        <f>'附件7学前教育普及普惠督导评估重点指标采集表（幼儿园）'!H160/'附件7学前教育普及普惠督导评估重点指标采集表（幼儿园）'!G160</f>
        <v>#DIV/0!</v>
      </c>
      <c r="L159" s="16">
        <f>'附件7学前教育普及普惠督导评估重点指标采集表（幼儿园）'!K160</f>
        <v>0</v>
      </c>
      <c r="M159" s="26" t="e">
        <f>'附件7学前教育普及普惠督导评估重点指标采集表（幼儿园）'!K160/'附件7学前教育普及普惠督导评估重点指标采集表（幼儿园）'!G160</f>
        <v>#DIV/0!</v>
      </c>
      <c r="N159" s="16">
        <f>'附件7学前教育普及普惠督导评估重点指标采集表（幼儿园）'!L160</f>
        <v>0</v>
      </c>
      <c r="O159" s="16">
        <f>'附件7学前教育普及普惠督导评估重点指标采集表（幼儿园）'!M160</f>
        <v>0</v>
      </c>
      <c r="P159" s="27" t="e">
        <f>'附件7学前教育普及普惠督导评估重点指标采集表（幼儿园）'!M160/'附件7学前教育普及普惠督导评估重点指标采集表（幼儿园）'!L160*100</f>
        <v>#DIV/0!</v>
      </c>
      <c r="Q159" s="16">
        <f>'附件7学前教育普及普惠督导评估重点指标采集表（幼儿园）'!N160+'附件7学前教育普及普惠督导评估重点指标采集表（幼儿园）'!P160+'附件7学前教育普及普惠督导评估重点指标采集表（幼儿园）'!R160+'附件7学前教育普及普惠督导评估重点指标采集表（幼儿园）'!T160</f>
        <v>0</v>
      </c>
      <c r="R159" s="27" t="e">
        <f>('附件7学前教育普及普惠督导评估重点指标采集表（幼儿园）'!O160+'附件7学前教育普及普惠督导评估重点指标采集表（幼儿园）'!Q160+'附件7学前教育普及普惠督导评估重点指标采集表（幼儿园）'!S160+'附件7学前教育普及普惠督导评估重点指标采集表（幼儿园）'!U160)/Q159*100</f>
        <v>#DIV/0!</v>
      </c>
      <c r="S159" s="16">
        <f>'附件7学前教育普及普惠督导评估重点指标采集表（幼儿园）'!N160</f>
        <v>0</v>
      </c>
      <c r="T159" s="16">
        <f>'附件7学前教育普及普惠督导评估重点指标采集表（幼儿园）'!O160</f>
        <v>0</v>
      </c>
      <c r="U159" s="16">
        <f>'附件7学前教育普及普惠督导评估重点指标采集表（幼儿园）'!P160</f>
        <v>0</v>
      </c>
      <c r="V159" s="16">
        <f>'附件7学前教育普及普惠督导评估重点指标采集表（幼儿园）'!Q160</f>
        <v>0</v>
      </c>
      <c r="W159" s="16">
        <f>'附件7学前教育普及普惠督导评估重点指标采集表（幼儿园）'!R160</f>
        <v>0</v>
      </c>
      <c r="X159" s="16">
        <f>'附件7学前教育普及普惠督导评估重点指标采集表（幼儿园）'!S160</f>
        <v>0</v>
      </c>
      <c r="Y159" s="16">
        <f>'附件7学前教育普及普惠督导评估重点指标采集表（幼儿园）'!T160</f>
        <v>0</v>
      </c>
      <c r="Z159" s="16">
        <f>'附件7学前教育普及普惠督导评估重点指标采集表（幼儿园）'!U160</f>
        <v>0</v>
      </c>
      <c r="AA159" s="16">
        <f>'附件7学前教育普及普惠督导评估重点指标采集表（幼儿园）'!V160</f>
        <v>0</v>
      </c>
      <c r="AB159" s="16">
        <f>'附件7学前教育普及普惠督导评估重点指标采集表（幼儿园）'!W160</f>
        <v>0</v>
      </c>
      <c r="AC159" s="16" t="e">
        <f>'附件7学前教育普及普惠督导评估重点指标采集表（幼儿园）'!X160/'附件7学前教育普及普惠督导评估重点指标采集表（幼儿园）'!G160</f>
        <v>#DIV/0!</v>
      </c>
      <c r="AD159" s="16" t="e">
        <f>'附件7学前教育普及普惠督导评估重点指标采集表（幼儿园）'!Y160/'附件7学前教育普及普惠督导评估重点指标采集表（幼儿园）'!G160</f>
        <v>#DIV/0!</v>
      </c>
      <c r="AE159" s="16" t="e">
        <f>'附件7学前教育普及普惠督导评估重点指标采集表（幼儿园）'!Z160/'附件7学前教育普及普惠督导评估重点指标采集表（幼儿园）'!G160</f>
        <v>#DIV/0!</v>
      </c>
      <c r="AF159" s="16">
        <f>'附件7学前教育普及普惠督导评估重点指标采集表（幼儿园）'!AA160</f>
        <v>0</v>
      </c>
      <c r="AG159" s="16">
        <f>'附件7学前教育普及普惠督导评估重点指标采集表（幼儿园）'!AB160</f>
        <v>0</v>
      </c>
      <c r="AH159" s="16">
        <f>'附件7学前教育普及普惠督导评估重点指标采集表（幼儿园）'!AC160</f>
        <v>0</v>
      </c>
      <c r="AI159" s="16">
        <f>'附件7学前教育普及普惠督导评估重点指标采集表（幼儿园）'!AD160</f>
        <v>0</v>
      </c>
      <c r="AJ159" s="16">
        <f>'附件7学前教育普及普惠督导评估重点指标采集表（幼儿园）'!AE160</f>
        <v>0</v>
      </c>
      <c r="AK159" s="16">
        <f>'附件7学前教育普及普惠督导评估重点指标采集表（幼儿园）'!AF160</f>
        <v>0</v>
      </c>
      <c r="AL159" s="16">
        <f>'附件7学前教育普及普惠督导评估重点指标采集表（幼儿园）'!AG160</f>
        <v>0</v>
      </c>
      <c r="AM159" s="16">
        <f>'附件7学前教育普及普惠督导评估重点指标采集表（幼儿园）'!AH160</f>
        <v>0</v>
      </c>
      <c r="AN159" s="16">
        <f>'附件7学前教育普及普惠督导评估重点指标采集表（幼儿园）'!AI160</f>
        <v>0</v>
      </c>
      <c r="AO159" s="16" t="e">
        <f>'附件7学前教育普及普惠督导评估重点指标采集表（幼儿园）'!AJ160/'附件7学前教育普及普惠督导评估重点指标采集表（幼儿园）'!G160</f>
        <v>#DIV/0!</v>
      </c>
      <c r="AP159" s="16">
        <f>'附件7学前教育普及普惠督导评估重点指标采集表（幼儿园）'!AK160</f>
        <v>0</v>
      </c>
      <c r="AQ159" s="16">
        <f>'附件7学前教育普及普惠督导评估重点指标采集表（幼儿园）'!AL160</f>
        <v>0</v>
      </c>
      <c r="AR159" s="16">
        <f>'附件7学前教育普及普惠督导评估重点指标采集表（幼儿园）'!AM160</f>
        <v>0</v>
      </c>
      <c r="AS159" s="16">
        <f>'附件7学前教育普及普惠督导评估重点指标采集表（幼儿园）'!AN160</f>
        <v>0</v>
      </c>
      <c r="AT159" s="16">
        <f>'附件7学前教育普及普惠督导评估重点指标采集表（幼儿园）'!AO160</f>
        <v>0</v>
      </c>
    </row>
    <row r="160" ht="17.4" spans="1:46">
      <c r="A160" s="25">
        <v>154</v>
      </c>
      <c r="B160" s="16">
        <f>'附件7学前教育普及普惠督导评估重点指标采集表（幼儿园）'!B161</f>
        <v>0</v>
      </c>
      <c r="C160" s="16">
        <f>'附件7学前教育普及普惠督导评估重点指标采集表（幼儿园）'!C161</f>
        <v>0</v>
      </c>
      <c r="D160" s="16">
        <f>'附件7学前教育普及普惠督导评估重点指标采集表（幼儿园）'!D161</f>
        <v>0</v>
      </c>
      <c r="E160" s="16">
        <f>'附件7学前教育普及普惠督导评估重点指标采集表（幼儿园）'!E161</f>
        <v>0</v>
      </c>
      <c r="F160" s="16">
        <f>'附件7学前教育普及普惠督导评估重点指标采集表（幼儿园）'!F161</f>
        <v>0</v>
      </c>
      <c r="G160" s="16">
        <f>'附件7学前教育普及普惠督导评估重点指标采集表（幼儿园）'!G161</f>
        <v>0</v>
      </c>
      <c r="H160" s="16">
        <f>'附件7学前教育普及普惠督导评估重点指标采集表（幼儿园）'!H161</f>
        <v>0</v>
      </c>
      <c r="I160" s="16">
        <f>'附件7学前教育普及普惠督导评估重点指标采集表（幼儿园）'!I161</f>
        <v>0</v>
      </c>
      <c r="J160" s="16">
        <f>'附件7学前教育普及普惠督导评估重点指标采集表（幼儿园）'!J161</f>
        <v>0</v>
      </c>
      <c r="K160" s="26" t="e">
        <f>'附件7学前教育普及普惠督导评估重点指标采集表（幼儿园）'!H161/'附件7学前教育普及普惠督导评估重点指标采集表（幼儿园）'!G161</f>
        <v>#DIV/0!</v>
      </c>
      <c r="L160" s="16">
        <f>'附件7学前教育普及普惠督导评估重点指标采集表（幼儿园）'!K161</f>
        <v>0</v>
      </c>
      <c r="M160" s="26" t="e">
        <f>'附件7学前教育普及普惠督导评估重点指标采集表（幼儿园）'!K161/'附件7学前教育普及普惠督导评估重点指标采集表（幼儿园）'!G161</f>
        <v>#DIV/0!</v>
      </c>
      <c r="N160" s="16">
        <f>'附件7学前教育普及普惠督导评估重点指标采集表（幼儿园）'!L161</f>
        <v>0</v>
      </c>
      <c r="O160" s="16">
        <f>'附件7学前教育普及普惠督导评估重点指标采集表（幼儿园）'!M161</f>
        <v>0</v>
      </c>
      <c r="P160" s="27" t="e">
        <f>'附件7学前教育普及普惠督导评估重点指标采集表（幼儿园）'!M161/'附件7学前教育普及普惠督导评估重点指标采集表（幼儿园）'!L161*100</f>
        <v>#DIV/0!</v>
      </c>
      <c r="Q160" s="16">
        <f>'附件7学前教育普及普惠督导评估重点指标采集表（幼儿园）'!N161+'附件7学前教育普及普惠督导评估重点指标采集表（幼儿园）'!P161+'附件7学前教育普及普惠督导评估重点指标采集表（幼儿园）'!R161+'附件7学前教育普及普惠督导评估重点指标采集表（幼儿园）'!T161</f>
        <v>0</v>
      </c>
      <c r="R160" s="27" t="e">
        <f>('附件7学前教育普及普惠督导评估重点指标采集表（幼儿园）'!O161+'附件7学前教育普及普惠督导评估重点指标采集表（幼儿园）'!Q161+'附件7学前教育普及普惠督导评估重点指标采集表（幼儿园）'!S161+'附件7学前教育普及普惠督导评估重点指标采集表（幼儿园）'!U161)/Q160*100</f>
        <v>#DIV/0!</v>
      </c>
      <c r="S160" s="16">
        <f>'附件7学前教育普及普惠督导评估重点指标采集表（幼儿园）'!N161</f>
        <v>0</v>
      </c>
      <c r="T160" s="16">
        <f>'附件7学前教育普及普惠督导评估重点指标采集表（幼儿园）'!O161</f>
        <v>0</v>
      </c>
      <c r="U160" s="16">
        <f>'附件7学前教育普及普惠督导评估重点指标采集表（幼儿园）'!P161</f>
        <v>0</v>
      </c>
      <c r="V160" s="16">
        <f>'附件7学前教育普及普惠督导评估重点指标采集表（幼儿园）'!Q161</f>
        <v>0</v>
      </c>
      <c r="W160" s="16">
        <f>'附件7学前教育普及普惠督导评估重点指标采集表（幼儿园）'!R161</f>
        <v>0</v>
      </c>
      <c r="X160" s="16">
        <f>'附件7学前教育普及普惠督导评估重点指标采集表（幼儿园）'!S161</f>
        <v>0</v>
      </c>
      <c r="Y160" s="16">
        <f>'附件7学前教育普及普惠督导评估重点指标采集表（幼儿园）'!T161</f>
        <v>0</v>
      </c>
      <c r="Z160" s="16">
        <f>'附件7学前教育普及普惠督导评估重点指标采集表（幼儿园）'!U161</f>
        <v>0</v>
      </c>
      <c r="AA160" s="16">
        <f>'附件7学前教育普及普惠督导评估重点指标采集表（幼儿园）'!V161</f>
        <v>0</v>
      </c>
      <c r="AB160" s="16">
        <f>'附件7学前教育普及普惠督导评估重点指标采集表（幼儿园）'!W161</f>
        <v>0</v>
      </c>
      <c r="AC160" s="16" t="e">
        <f>'附件7学前教育普及普惠督导评估重点指标采集表（幼儿园）'!X161/'附件7学前教育普及普惠督导评估重点指标采集表（幼儿园）'!G161</f>
        <v>#DIV/0!</v>
      </c>
      <c r="AD160" s="16" t="e">
        <f>'附件7学前教育普及普惠督导评估重点指标采集表（幼儿园）'!Y161/'附件7学前教育普及普惠督导评估重点指标采集表（幼儿园）'!G161</f>
        <v>#DIV/0!</v>
      </c>
      <c r="AE160" s="16" t="e">
        <f>'附件7学前教育普及普惠督导评估重点指标采集表（幼儿园）'!Z161/'附件7学前教育普及普惠督导评估重点指标采集表（幼儿园）'!G161</f>
        <v>#DIV/0!</v>
      </c>
      <c r="AF160" s="16">
        <f>'附件7学前教育普及普惠督导评估重点指标采集表（幼儿园）'!AA161</f>
        <v>0</v>
      </c>
      <c r="AG160" s="16">
        <f>'附件7学前教育普及普惠督导评估重点指标采集表（幼儿园）'!AB161</f>
        <v>0</v>
      </c>
      <c r="AH160" s="16">
        <f>'附件7学前教育普及普惠督导评估重点指标采集表（幼儿园）'!AC161</f>
        <v>0</v>
      </c>
      <c r="AI160" s="16">
        <f>'附件7学前教育普及普惠督导评估重点指标采集表（幼儿园）'!AD161</f>
        <v>0</v>
      </c>
      <c r="AJ160" s="16">
        <f>'附件7学前教育普及普惠督导评估重点指标采集表（幼儿园）'!AE161</f>
        <v>0</v>
      </c>
      <c r="AK160" s="16">
        <f>'附件7学前教育普及普惠督导评估重点指标采集表（幼儿园）'!AF161</f>
        <v>0</v>
      </c>
      <c r="AL160" s="16">
        <f>'附件7学前教育普及普惠督导评估重点指标采集表（幼儿园）'!AG161</f>
        <v>0</v>
      </c>
      <c r="AM160" s="16">
        <f>'附件7学前教育普及普惠督导评估重点指标采集表（幼儿园）'!AH161</f>
        <v>0</v>
      </c>
      <c r="AN160" s="16">
        <f>'附件7学前教育普及普惠督导评估重点指标采集表（幼儿园）'!AI161</f>
        <v>0</v>
      </c>
      <c r="AO160" s="16" t="e">
        <f>'附件7学前教育普及普惠督导评估重点指标采集表（幼儿园）'!AJ161/'附件7学前教育普及普惠督导评估重点指标采集表（幼儿园）'!G161</f>
        <v>#DIV/0!</v>
      </c>
      <c r="AP160" s="16">
        <f>'附件7学前教育普及普惠督导评估重点指标采集表（幼儿园）'!AK161</f>
        <v>0</v>
      </c>
      <c r="AQ160" s="16">
        <f>'附件7学前教育普及普惠督导评估重点指标采集表（幼儿园）'!AL161</f>
        <v>0</v>
      </c>
      <c r="AR160" s="16">
        <f>'附件7学前教育普及普惠督导评估重点指标采集表（幼儿园）'!AM161</f>
        <v>0</v>
      </c>
      <c r="AS160" s="16">
        <f>'附件7学前教育普及普惠督导评估重点指标采集表（幼儿园）'!AN161</f>
        <v>0</v>
      </c>
      <c r="AT160" s="16">
        <f>'附件7学前教育普及普惠督导评估重点指标采集表（幼儿园）'!AO161</f>
        <v>0</v>
      </c>
    </row>
    <row r="161" ht="17.4" spans="1:46">
      <c r="A161" s="25">
        <v>155</v>
      </c>
      <c r="B161" s="16">
        <f>'附件7学前教育普及普惠督导评估重点指标采集表（幼儿园）'!B162</f>
        <v>0</v>
      </c>
      <c r="C161" s="16">
        <f>'附件7学前教育普及普惠督导评估重点指标采集表（幼儿园）'!C162</f>
        <v>0</v>
      </c>
      <c r="D161" s="16">
        <f>'附件7学前教育普及普惠督导评估重点指标采集表（幼儿园）'!D162</f>
        <v>0</v>
      </c>
      <c r="E161" s="16">
        <f>'附件7学前教育普及普惠督导评估重点指标采集表（幼儿园）'!E162</f>
        <v>0</v>
      </c>
      <c r="F161" s="16">
        <f>'附件7学前教育普及普惠督导评估重点指标采集表（幼儿园）'!F162</f>
        <v>0</v>
      </c>
      <c r="G161" s="16">
        <f>'附件7学前教育普及普惠督导评估重点指标采集表（幼儿园）'!G162</f>
        <v>0</v>
      </c>
      <c r="H161" s="16">
        <f>'附件7学前教育普及普惠督导评估重点指标采集表（幼儿园）'!H162</f>
        <v>0</v>
      </c>
      <c r="I161" s="16">
        <f>'附件7学前教育普及普惠督导评估重点指标采集表（幼儿园）'!I162</f>
        <v>0</v>
      </c>
      <c r="J161" s="16">
        <f>'附件7学前教育普及普惠督导评估重点指标采集表（幼儿园）'!J162</f>
        <v>0</v>
      </c>
      <c r="K161" s="26" t="e">
        <f>'附件7学前教育普及普惠督导评估重点指标采集表（幼儿园）'!H162/'附件7学前教育普及普惠督导评估重点指标采集表（幼儿园）'!G162</f>
        <v>#DIV/0!</v>
      </c>
      <c r="L161" s="16">
        <f>'附件7学前教育普及普惠督导评估重点指标采集表（幼儿园）'!K162</f>
        <v>0</v>
      </c>
      <c r="M161" s="26" t="e">
        <f>'附件7学前教育普及普惠督导评估重点指标采集表（幼儿园）'!K162/'附件7学前教育普及普惠督导评估重点指标采集表（幼儿园）'!G162</f>
        <v>#DIV/0!</v>
      </c>
      <c r="N161" s="16">
        <f>'附件7学前教育普及普惠督导评估重点指标采集表（幼儿园）'!L162</f>
        <v>0</v>
      </c>
      <c r="O161" s="16">
        <f>'附件7学前教育普及普惠督导评估重点指标采集表（幼儿园）'!M162</f>
        <v>0</v>
      </c>
      <c r="P161" s="27" t="e">
        <f>'附件7学前教育普及普惠督导评估重点指标采集表（幼儿园）'!M162/'附件7学前教育普及普惠督导评估重点指标采集表（幼儿园）'!L162*100</f>
        <v>#DIV/0!</v>
      </c>
      <c r="Q161" s="16">
        <f>'附件7学前教育普及普惠督导评估重点指标采集表（幼儿园）'!N162+'附件7学前教育普及普惠督导评估重点指标采集表（幼儿园）'!P162+'附件7学前教育普及普惠督导评估重点指标采集表（幼儿园）'!R162+'附件7学前教育普及普惠督导评估重点指标采集表（幼儿园）'!T162</f>
        <v>0</v>
      </c>
      <c r="R161" s="27" t="e">
        <f>('附件7学前教育普及普惠督导评估重点指标采集表（幼儿园）'!O162+'附件7学前教育普及普惠督导评估重点指标采集表（幼儿园）'!Q162+'附件7学前教育普及普惠督导评估重点指标采集表（幼儿园）'!S162+'附件7学前教育普及普惠督导评估重点指标采集表（幼儿园）'!U162)/Q161*100</f>
        <v>#DIV/0!</v>
      </c>
      <c r="S161" s="16">
        <f>'附件7学前教育普及普惠督导评估重点指标采集表（幼儿园）'!N162</f>
        <v>0</v>
      </c>
      <c r="T161" s="16">
        <f>'附件7学前教育普及普惠督导评估重点指标采集表（幼儿园）'!O162</f>
        <v>0</v>
      </c>
      <c r="U161" s="16">
        <f>'附件7学前教育普及普惠督导评估重点指标采集表（幼儿园）'!P162</f>
        <v>0</v>
      </c>
      <c r="V161" s="16">
        <f>'附件7学前教育普及普惠督导评估重点指标采集表（幼儿园）'!Q162</f>
        <v>0</v>
      </c>
      <c r="W161" s="16">
        <f>'附件7学前教育普及普惠督导评估重点指标采集表（幼儿园）'!R162</f>
        <v>0</v>
      </c>
      <c r="X161" s="16">
        <f>'附件7学前教育普及普惠督导评估重点指标采集表（幼儿园）'!S162</f>
        <v>0</v>
      </c>
      <c r="Y161" s="16">
        <f>'附件7学前教育普及普惠督导评估重点指标采集表（幼儿园）'!T162</f>
        <v>0</v>
      </c>
      <c r="Z161" s="16">
        <f>'附件7学前教育普及普惠督导评估重点指标采集表（幼儿园）'!U162</f>
        <v>0</v>
      </c>
      <c r="AA161" s="16">
        <f>'附件7学前教育普及普惠督导评估重点指标采集表（幼儿园）'!V162</f>
        <v>0</v>
      </c>
      <c r="AB161" s="16">
        <f>'附件7学前教育普及普惠督导评估重点指标采集表（幼儿园）'!W162</f>
        <v>0</v>
      </c>
      <c r="AC161" s="16" t="e">
        <f>'附件7学前教育普及普惠督导评估重点指标采集表（幼儿园）'!X162/'附件7学前教育普及普惠督导评估重点指标采集表（幼儿园）'!G162</f>
        <v>#DIV/0!</v>
      </c>
      <c r="AD161" s="16" t="e">
        <f>'附件7学前教育普及普惠督导评估重点指标采集表（幼儿园）'!Y162/'附件7学前教育普及普惠督导评估重点指标采集表（幼儿园）'!G162</f>
        <v>#DIV/0!</v>
      </c>
      <c r="AE161" s="16" t="e">
        <f>'附件7学前教育普及普惠督导评估重点指标采集表（幼儿园）'!Z162/'附件7学前教育普及普惠督导评估重点指标采集表（幼儿园）'!G162</f>
        <v>#DIV/0!</v>
      </c>
      <c r="AF161" s="16">
        <f>'附件7学前教育普及普惠督导评估重点指标采集表（幼儿园）'!AA162</f>
        <v>0</v>
      </c>
      <c r="AG161" s="16">
        <f>'附件7学前教育普及普惠督导评估重点指标采集表（幼儿园）'!AB162</f>
        <v>0</v>
      </c>
      <c r="AH161" s="16">
        <f>'附件7学前教育普及普惠督导评估重点指标采集表（幼儿园）'!AC162</f>
        <v>0</v>
      </c>
      <c r="AI161" s="16">
        <f>'附件7学前教育普及普惠督导评估重点指标采集表（幼儿园）'!AD162</f>
        <v>0</v>
      </c>
      <c r="AJ161" s="16">
        <f>'附件7学前教育普及普惠督导评估重点指标采集表（幼儿园）'!AE162</f>
        <v>0</v>
      </c>
      <c r="AK161" s="16">
        <f>'附件7学前教育普及普惠督导评估重点指标采集表（幼儿园）'!AF162</f>
        <v>0</v>
      </c>
      <c r="AL161" s="16">
        <f>'附件7学前教育普及普惠督导评估重点指标采集表（幼儿园）'!AG162</f>
        <v>0</v>
      </c>
      <c r="AM161" s="16">
        <f>'附件7学前教育普及普惠督导评估重点指标采集表（幼儿园）'!AH162</f>
        <v>0</v>
      </c>
      <c r="AN161" s="16">
        <f>'附件7学前教育普及普惠督导评估重点指标采集表（幼儿园）'!AI162</f>
        <v>0</v>
      </c>
      <c r="AO161" s="16" t="e">
        <f>'附件7学前教育普及普惠督导评估重点指标采集表（幼儿园）'!AJ162/'附件7学前教育普及普惠督导评估重点指标采集表（幼儿园）'!G162</f>
        <v>#DIV/0!</v>
      </c>
      <c r="AP161" s="16">
        <f>'附件7学前教育普及普惠督导评估重点指标采集表（幼儿园）'!AK162</f>
        <v>0</v>
      </c>
      <c r="AQ161" s="16">
        <f>'附件7学前教育普及普惠督导评估重点指标采集表（幼儿园）'!AL162</f>
        <v>0</v>
      </c>
      <c r="AR161" s="16">
        <f>'附件7学前教育普及普惠督导评估重点指标采集表（幼儿园）'!AM162</f>
        <v>0</v>
      </c>
      <c r="AS161" s="16">
        <f>'附件7学前教育普及普惠督导评估重点指标采集表（幼儿园）'!AN162</f>
        <v>0</v>
      </c>
      <c r="AT161" s="16">
        <f>'附件7学前教育普及普惠督导评估重点指标采集表（幼儿园）'!AO162</f>
        <v>0</v>
      </c>
    </row>
    <row r="162" ht="17.4" spans="1:46">
      <c r="A162" s="25">
        <v>156</v>
      </c>
      <c r="B162" s="16">
        <f>'附件7学前教育普及普惠督导评估重点指标采集表（幼儿园）'!B163</f>
        <v>0</v>
      </c>
      <c r="C162" s="16">
        <f>'附件7学前教育普及普惠督导评估重点指标采集表（幼儿园）'!C163</f>
        <v>0</v>
      </c>
      <c r="D162" s="16">
        <f>'附件7学前教育普及普惠督导评估重点指标采集表（幼儿园）'!D163</f>
        <v>0</v>
      </c>
      <c r="E162" s="16">
        <f>'附件7学前教育普及普惠督导评估重点指标采集表（幼儿园）'!E163</f>
        <v>0</v>
      </c>
      <c r="F162" s="16">
        <f>'附件7学前教育普及普惠督导评估重点指标采集表（幼儿园）'!F163</f>
        <v>0</v>
      </c>
      <c r="G162" s="16">
        <f>'附件7学前教育普及普惠督导评估重点指标采集表（幼儿园）'!G163</f>
        <v>0</v>
      </c>
      <c r="H162" s="16">
        <f>'附件7学前教育普及普惠督导评估重点指标采集表（幼儿园）'!H163</f>
        <v>0</v>
      </c>
      <c r="I162" s="16">
        <f>'附件7学前教育普及普惠督导评估重点指标采集表（幼儿园）'!I163</f>
        <v>0</v>
      </c>
      <c r="J162" s="16">
        <f>'附件7学前教育普及普惠督导评估重点指标采集表（幼儿园）'!J163</f>
        <v>0</v>
      </c>
      <c r="K162" s="26" t="e">
        <f>'附件7学前教育普及普惠督导评估重点指标采集表（幼儿园）'!H163/'附件7学前教育普及普惠督导评估重点指标采集表（幼儿园）'!G163</f>
        <v>#DIV/0!</v>
      </c>
      <c r="L162" s="16">
        <f>'附件7学前教育普及普惠督导评估重点指标采集表（幼儿园）'!K163</f>
        <v>0</v>
      </c>
      <c r="M162" s="26" t="e">
        <f>'附件7学前教育普及普惠督导评估重点指标采集表（幼儿园）'!K163/'附件7学前教育普及普惠督导评估重点指标采集表（幼儿园）'!G163</f>
        <v>#DIV/0!</v>
      </c>
      <c r="N162" s="16">
        <f>'附件7学前教育普及普惠督导评估重点指标采集表（幼儿园）'!L163</f>
        <v>0</v>
      </c>
      <c r="O162" s="16">
        <f>'附件7学前教育普及普惠督导评估重点指标采集表（幼儿园）'!M163</f>
        <v>0</v>
      </c>
      <c r="P162" s="27" t="e">
        <f>'附件7学前教育普及普惠督导评估重点指标采集表（幼儿园）'!M163/'附件7学前教育普及普惠督导评估重点指标采集表（幼儿园）'!L163*100</f>
        <v>#DIV/0!</v>
      </c>
      <c r="Q162" s="16">
        <f>'附件7学前教育普及普惠督导评估重点指标采集表（幼儿园）'!N163+'附件7学前教育普及普惠督导评估重点指标采集表（幼儿园）'!P163+'附件7学前教育普及普惠督导评估重点指标采集表（幼儿园）'!R163+'附件7学前教育普及普惠督导评估重点指标采集表（幼儿园）'!T163</f>
        <v>0</v>
      </c>
      <c r="R162" s="27" t="e">
        <f>('附件7学前教育普及普惠督导评估重点指标采集表（幼儿园）'!O163+'附件7学前教育普及普惠督导评估重点指标采集表（幼儿园）'!Q163+'附件7学前教育普及普惠督导评估重点指标采集表（幼儿园）'!S163+'附件7学前教育普及普惠督导评估重点指标采集表（幼儿园）'!U163)/Q162*100</f>
        <v>#DIV/0!</v>
      </c>
      <c r="S162" s="16">
        <f>'附件7学前教育普及普惠督导评估重点指标采集表（幼儿园）'!N163</f>
        <v>0</v>
      </c>
      <c r="T162" s="16">
        <f>'附件7学前教育普及普惠督导评估重点指标采集表（幼儿园）'!O163</f>
        <v>0</v>
      </c>
      <c r="U162" s="16">
        <f>'附件7学前教育普及普惠督导评估重点指标采集表（幼儿园）'!P163</f>
        <v>0</v>
      </c>
      <c r="V162" s="16">
        <f>'附件7学前教育普及普惠督导评估重点指标采集表（幼儿园）'!Q163</f>
        <v>0</v>
      </c>
      <c r="W162" s="16">
        <f>'附件7学前教育普及普惠督导评估重点指标采集表（幼儿园）'!R163</f>
        <v>0</v>
      </c>
      <c r="X162" s="16">
        <f>'附件7学前教育普及普惠督导评估重点指标采集表（幼儿园）'!S163</f>
        <v>0</v>
      </c>
      <c r="Y162" s="16">
        <f>'附件7学前教育普及普惠督导评估重点指标采集表（幼儿园）'!T163</f>
        <v>0</v>
      </c>
      <c r="Z162" s="16">
        <f>'附件7学前教育普及普惠督导评估重点指标采集表（幼儿园）'!U163</f>
        <v>0</v>
      </c>
      <c r="AA162" s="16">
        <f>'附件7学前教育普及普惠督导评估重点指标采集表（幼儿园）'!V163</f>
        <v>0</v>
      </c>
      <c r="AB162" s="16">
        <f>'附件7学前教育普及普惠督导评估重点指标采集表（幼儿园）'!W163</f>
        <v>0</v>
      </c>
      <c r="AC162" s="16" t="e">
        <f>'附件7学前教育普及普惠督导评估重点指标采集表（幼儿园）'!X163/'附件7学前教育普及普惠督导评估重点指标采集表（幼儿园）'!G163</f>
        <v>#DIV/0!</v>
      </c>
      <c r="AD162" s="16" t="e">
        <f>'附件7学前教育普及普惠督导评估重点指标采集表（幼儿园）'!Y163/'附件7学前教育普及普惠督导评估重点指标采集表（幼儿园）'!G163</f>
        <v>#DIV/0!</v>
      </c>
      <c r="AE162" s="16" t="e">
        <f>'附件7学前教育普及普惠督导评估重点指标采集表（幼儿园）'!Z163/'附件7学前教育普及普惠督导评估重点指标采集表（幼儿园）'!G163</f>
        <v>#DIV/0!</v>
      </c>
      <c r="AF162" s="16">
        <f>'附件7学前教育普及普惠督导评估重点指标采集表（幼儿园）'!AA163</f>
        <v>0</v>
      </c>
      <c r="AG162" s="16">
        <f>'附件7学前教育普及普惠督导评估重点指标采集表（幼儿园）'!AB163</f>
        <v>0</v>
      </c>
      <c r="AH162" s="16">
        <f>'附件7学前教育普及普惠督导评估重点指标采集表（幼儿园）'!AC163</f>
        <v>0</v>
      </c>
      <c r="AI162" s="16">
        <f>'附件7学前教育普及普惠督导评估重点指标采集表（幼儿园）'!AD163</f>
        <v>0</v>
      </c>
      <c r="AJ162" s="16">
        <f>'附件7学前教育普及普惠督导评估重点指标采集表（幼儿园）'!AE163</f>
        <v>0</v>
      </c>
      <c r="AK162" s="16">
        <f>'附件7学前教育普及普惠督导评估重点指标采集表（幼儿园）'!AF163</f>
        <v>0</v>
      </c>
      <c r="AL162" s="16">
        <f>'附件7学前教育普及普惠督导评估重点指标采集表（幼儿园）'!AG163</f>
        <v>0</v>
      </c>
      <c r="AM162" s="16">
        <f>'附件7学前教育普及普惠督导评估重点指标采集表（幼儿园）'!AH163</f>
        <v>0</v>
      </c>
      <c r="AN162" s="16">
        <f>'附件7学前教育普及普惠督导评估重点指标采集表（幼儿园）'!AI163</f>
        <v>0</v>
      </c>
      <c r="AO162" s="16" t="e">
        <f>'附件7学前教育普及普惠督导评估重点指标采集表（幼儿园）'!AJ163/'附件7学前教育普及普惠督导评估重点指标采集表（幼儿园）'!G163</f>
        <v>#DIV/0!</v>
      </c>
      <c r="AP162" s="16">
        <f>'附件7学前教育普及普惠督导评估重点指标采集表（幼儿园）'!AK163</f>
        <v>0</v>
      </c>
      <c r="AQ162" s="16">
        <f>'附件7学前教育普及普惠督导评估重点指标采集表（幼儿园）'!AL163</f>
        <v>0</v>
      </c>
      <c r="AR162" s="16">
        <f>'附件7学前教育普及普惠督导评估重点指标采集表（幼儿园）'!AM163</f>
        <v>0</v>
      </c>
      <c r="AS162" s="16">
        <f>'附件7学前教育普及普惠督导评估重点指标采集表（幼儿园）'!AN163</f>
        <v>0</v>
      </c>
      <c r="AT162" s="16">
        <f>'附件7学前教育普及普惠督导评估重点指标采集表（幼儿园）'!AO163</f>
        <v>0</v>
      </c>
    </row>
    <row r="163" ht="17.4" spans="1:46">
      <c r="A163" s="25">
        <v>157</v>
      </c>
      <c r="B163" s="16">
        <f>'附件7学前教育普及普惠督导评估重点指标采集表（幼儿园）'!B164</f>
        <v>0</v>
      </c>
      <c r="C163" s="16">
        <f>'附件7学前教育普及普惠督导评估重点指标采集表（幼儿园）'!C164</f>
        <v>0</v>
      </c>
      <c r="D163" s="16">
        <f>'附件7学前教育普及普惠督导评估重点指标采集表（幼儿园）'!D164</f>
        <v>0</v>
      </c>
      <c r="E163" s="16">
        <f>'附件7学前教育普及普惠督导评估重点指标采集表（幼儿园）'!E164</f>
        <v>0</v>
      </c>
      <c r="F163" s="16">
        <f>'附件7学前教育普及普惠督导评估重点指标采集表（幼儿园）'!F164</f>
        <v>0</v>
      </c>
      <c r="G163" s="16">
        <f>'附件7学前教育普及普惠督导评估重点指标采集表（幼儿园）'!G164</f>
        <v>0</v>
      </c>
      <c r="H163" s="16">
        <f>'附件7学前教育普及普惠督导评估重点指标采集表（幼儿园）'!H164</f>
        <v>0</v>
      </c>
      <c r="I163" s="16">
        <f>'附件7学前教育普及普惠督导评估重点指标采集表（幼儿园）'!I164</f>
        <v>0</v>
      </c>
      <c r="J163" s="16">
        <f>'附件7学前教育普及普惠督导评估重点指标采集表（幼儿园）'!J164</f>
        <v>0</v>
      </c>
      <c r="K163" s="26" t="e">
        <f>'附件7学前教育普及普惠督导评估重点指标采集表（幼儿园）'!H164/'附件7学前教育普及普惠督导评估重点指标采集表（幼儿园）'!G164</f>
        <v>#DIV/0!</v>
      </c>
      <c r="L163" s="16">
        <f>'附件7学前教育普及普惠督导评估重点指标采集表（幼儿园）'!K164</f>
        <v>0</v>
      </c>
      <c r="M163" s="26" t="e">
        <f>'附件7学前教育普及普惠督导评估重点指标采集表（幼儿园）'!K164/'附件7学前教育普及普惠督导评估重点指标采集表（幼儿园）'!G164</f>
        <v>#DIV/0!</v>
      </c>
      <c r="N163" s="16">
        <f>'附件7学前教育普及普惠督导评估重点指标采集表（幼儿园）'!L164</f>
        <v>0</v>
      </c>
      <c r="O163" s="16">
        <f>'附件7学前教育普及普惠督导评估重点指标采集表（幼儿园）'!M164</f>
        <v>0</v>
      </c>
      <c r="P163" s="27" t="e">
        <f>'附件7学前教育普及普惠督导评估重点指标采集表（幼儿园）'!M164/'附件7学前教育普及普惠督导评估重点指标采集表（幼儿园）'!L164*100</f>
        <v>#DIV/0!</v>
      </c>
      <c r="Q163" s="16">
        <f>'附件7学前教育普及普惠督导评估重点指标采集表（幼儿园）'!N164+'附件7学前教育普及普惠督导评估重点指标采集表（幼儿园）'!P164+'附件7学前教育普及普惠督导评估重点指标采集表（幼儿园）'!R164+'附件7学前教育普及普惠督导评估重点指标采集表（幼儿园）'!T164</f>
        <v>0</v>
      </c>
      <c r="R163" s="27" t="e">
        <f>('附件7学前教育普及普惠督导评估重点指标采集表（幼儿园）'!O164+'附件7学前教育普及普惠督导评估重点指标采集表（幼儿园）'!Q164+'附件7学前教育普及普惠督导评估重点指标采集表（幼儿园）'!S164+'附件7学前教育普及普惠督导评估重点指标采集表（幼儿园）'!U164)/Q163*100</f>
        <v>#DIV/0!</v>
      </c>
      <c r="S163" s="16">
        <f>'附件7学前教育普及普惠督导评估重点指标采集表（幼儿园）'!N164</f>
        <v>0</v>
      </c>
      <c r="T163" s="16">
        <f>'附件7学前教育普及普惠督导评估重点指标采集表（幼儿园）'!O164</f>
        <v>0</v>
      </c>
      <c r="U163" s="16">
        <f>'附件7学前教育普及普惠督导评估重点指标采集表（幼儿园）'!P164</f>
        <v>0</v>
      </c>
      <c r="V163" s="16">
        <f>'附件7学前教育普及普惠督导评估重点指标采集表（幼儿园）'!Q164</f>
        <v>0</v>
      </c>
      <c r="W163" s="16">
        <f>'附件7学前教育普及普惠督导评估重点指标采集表（幼儿园）'!R164</f>
        <v>0</v>
      </c>
      <c r="X163" s="16">
        <f>'附件7学前教育普及普惠督导评估重点指标采集表（幼儿园）'!S164</f>
        <v>0</v>
      </c>
      <c r="Y163" s="16">
        <f>'附件7学前教育普及普惠督导评估重点指标采集表（幼儿园）'!T164</f>
        <v>0</v>
      </c>
      <c r="Z163" s="16">
        <f>'附件7学前教育普及普惠督导评估重点指标采集表（幼儿园）'!U164</f>
        <v>0</v>
      </c>
      <c r="AA163" s="16">
        <f>'附件7学前教育普及普惠督导评估重点指标采集表（幼儿园）'!V164</f>
        <v>0</v>
      </c>
      <c r="AB163" s="16">
        <f>'附件7学前教育普及普惠督导评估重点指标采集表（幼儿园）'!W164</f>
        <v>0</v>
      </c>
      <c r="AC163" s="16" t="e">
        <f>'附件7学前教育普及普惠督导评估重点指标采集表（幼儿园）'!X164/'附件7学前教育普及普惠督导评估重点指标采集表（幼儿园）'!G164</f>
        <v>#DIV/0!</v>
      </c>
      <c r="AD163" s="16" t="e">
        <f>'附件7学前教育普及普惠督导评估重点指标采集表（幼儿园）'!Y164/'附件7学前教育普及普惠督导评估重点指标采集表（幼儿园）'!G164</f>
        <v>#DIV/0!</v>
      </c>
      <c r="AE163" s="16" t="e">
        <f>'附件7学前教育普及普惠督导评估重点指标采集表（幼儿园）'!Z164/'附件7学前教育普及普惠督导评估重点指标采集表（幼儿园）'!G164</f>
        <v>#DIV/0!</v>
      </c>
      <c r="AF163" s="16">
        <f>'附件7学前教育普及普惠督导评估重点指标采集表（幼儿园）'!AA164</f>
        <v>0</v>
      </c>
      <c r="AG163" s="16">
        <f>'附件7学前教育普及普惠督导评估重点指标采集表（幼儿园）'!AB164</f>
        <v>0</v>
      </c>
      <c r="AH163" s="16">
        <f>'附件7学前教育普及普惠督导评估重点指标采集表（幼儿园）'!AC164</f>
        <v>0</v>
      </c>
      <c r="AI163" s="16">
        <f>'附件7学前教育普及普惠督导评估重点指标采集表（幼儿园）'!AD164</f>
        <v>0</v>
      </c>
      <c r="AJ163" s="16">
        <f>'附件7学前教育普及普惠督导评估重点指标采集表（幼儿园）'!AE164</f>
        <v>0</v>
      </c>
      <c r="AK163" s="16">
        <f>'附件7学前教育普及普惠督导评估重点指标采集表（幼儿园）'!AF164</f>
        <v>0</v>
      </c>
      <c r="AL163" s="16">
        <f>'附件7学前教育普及普惠督导评估重点指标采集表（幼儿园）'!AG164</f>
        <v>0</v>
      </c>
      <c r="AM163" s="16">
        <f>'附件7学前教育普及普惠督导评估重点指标采集表（幼儿园）'!AH164</f>
        <v>0</v>
      </c>
      <c r="AN163" s="16">
        <f>'附件7学前教育普及普惠督导评估重点指标采集表（幼儿园）'!AI164</f>
        <v>0</v>
      </c>
      <c r="AO163" s="16" t="e">
        <f>'附件7学前教育普及普惠督导评估重点指标采集表（幼儿园）'!AJ164/'附件7学前教育普及普惠督导评估重点指标采集表（幼儿园）'!G164</f>
        <v>#DIV/0!</v>
      </c>
      <c r="AP163" s="16">
        <f>'附件7学前教育普及普惠督导评估重点指标采集表（幼儿园）'!AK164</f>
        <v>0</v>
      </c>
      <c r="AQ163" s="16">
        <f>'附件7学前教育普及普惠督导评估重点指标采集表（幼儿园）'!AL164</f>
        <v>0</v>
      </c>
      <c r="AR163" s="16">
        <f>'附件7学前教育普及普惠督导评估重点指标采集表（幼儿园）'!AM164</f>
        <v>0</v>
      </c>
      <c r="AS163" s="16">
        <f>'附件7学前教育普及普惠督导评估重点指标采集表（幼儿园）'!AN164</f>
        <v>0</v>
      </c>
      <c r="AT163" s="16">
        <f>'附件7学前教育普及普惠督导评估重点指标采集表（幼儿园）'!AO164</f>
        <v>0</v>
      </c>
    </row>
    <row r="168" spans="1:46">
      <c r="A168" t="s">
        <v>202</v>
      </c>
      <c r="F168" t="s">
        <v>203</v>
      </c>
      <c r="K168" t="s">
        <v>204</v>
      </c>
      <c r="M168" t="s">
        <v>205</v>
      </c>
      <c r="P168" t="s">
        <v>206</v>
      </c>
      <c r="AA168" t="s">
        <v>203</v>
      </c>
      <c r="AB168" t="s">
        <v>203</v>
      </c>
      <c r="AC168" t="s">
        <v>207</v>
      </c>
      <c r="AD168" t="s">
        <v>208</v>
      </c>
      <c r="AE168" t="s">
        <v>209</v>
      </c>
      <c r="AH168" t="s">
        <v>203</v>
      </c>
      <c r="AJ168" t="s">
        <v>203</v>
      </c>
      <c r="AK168" t="s">
        <v>203</v>
      </c>
      <c r="AL168" t="s">
        <v>203</v>
      </c>
      <c r="AM168" t="s">
        <v>203</v>
      </c>
      <c r="AN168" t="s">
        <v>203</v>
      </c>
      <c r="AO168" t="s">
        <v>210</v>
      </c>
      <c r="AP168" t="s">
        <v>203</v>
      </c>
      <c r="AQ168" t="s">
        <v>203</v>
      </c>
      <c r="AS168" t="s">
        <v>211</v>
      </c>
      <c r="AT168" t="s">
        <v>211</v>
      </c>
    </row>
  </sheetData>
  <mergeCells count="4">
    <mergeCell ref="A1:AT1"/>
    <mergeCell ref="A2:AT2"/>
    <mergeCell ref="A4:A5"/>
    <mergeCell ref="B4:B5"/>
  </mergeCells>
  <conditionalFormatting sqref="F7">
    <cfRule type="cellIs" dxfId="0" priority="2212" operator="equal">
      <formula>1</formula>
    </cfRule>
  </conditionalFormatting>
  <conditionalFormatting sqref="K7">
    <cfRule type="cellIs" dxfId="0" priority="2370" operator="lessThan">
      <formula>0.143</formula>
    </cfRule>
  </conditionalFormatting>
  <conditionalFormatting sqref="M7">
    <cfRule type="cellIs" dxfId="0" priority="2528" operator="lessThan">
      <formula>0.111</formula>
    </cfRule>
  </conditionalFormatting>
  <conditionalFormatting sqref="P7">
    <cfRule type="cellIs" dxfId="0" priority="2686" operator="lessThan">
      <formula>100</formula>
    </cfRule>
  </conditionalFormatting>
  <conditionalFormatting sqref="R7">
    <cfRule type="cellIs" dxfId="0" priority="2844" operator="lessThan">
      <formula>85</formula>
    </cfRule>
  </conditionalFormatting>
  <conditionalFormatting sqref="AB7">
    <cfRule type="cellIs" dxfId="0" priority="2054" operator="equal">
      <formula>1</formula>
    </cfRule>
  </conditionalFormatting>
  <conditionalFormatting sqref="AC7">
    <cfRule type="cellIs" dxfId="0" priority="3002" operator="lessThan">
      <formula>4</formula>
    </cfRule>
  </conditionalFormatting>
  <conditionalFormatting sqref="AD7">
    <cfRule type="cellIs" dxfId="0" priority="3160" operator="lessThan">
      <formula>8.17</formula>
    </cfRule>
  </conditionalFormatting>
  <conditionalFormatting sqref="AE7">
    <cfRule type="cellIs" dxfId="0" priority="3318" operator="lessThan">
      <formula>10.44</formula>
    </cfRule>
  </conditionalFormatting>
  <conditionalFormatting sqref="AH7">
    <cfRule type="cellIs" dxfId="0" priority="1896" operator="equal">
      <formula>1</formula>
    </cfRule>
  </conditionalFormatting>
  <conditionalFormatting sqref="AI7">
    <cfRule type="cellIs" dxfId="0" priority="1738" operator="equal">
      <formula>1</formula>
    </cfRule>
  </conditionalFormatting>
  <conditionalFormatting sqref="AJ7">
    <cfRule type="cellIs" dxfId="0" priority="1580" operator="equal">
      <formula>1</formula>
    </cfRule>
  </conditionalFormatting>
  <conditionalFormatting sqref="AK7">
    <cfRule type="cellIs" dxfId="0" priority="1422" operator="equal">
      <formula>1</formula>
    </cfRule>
  </conditionalFormatting>
  <conditionalFormatting sqref="AL7">
    <cfRule type="cellIs" dxfId="0" priority="1106" operator="equal">
      <formula>0</formula>
    </cfRule>
  </conditionalFormatting>
  <conditionalFormatting sqref="AM7">
    <cfRule type="cellIs" dxfId="0" priority="1264" operator="equal">
      <formula>1</formula>
    </cfRule>
  </conditionalFormatting>
  <conditionalFormatting sqref="AN7">
    <cfRule type="cellIs" dxfId="0" priority="948" operator="equal">
      <formula>1</formula>
    </cfRule>
  </conditionalFormatting>
  <conditionalFormatting sqref="AO7">
    <cfRule type="cellIs" dxfId="0" priority="3476" operator="lessThan">
      <formula>4</formula>
    </cfRule>
  </conditionalFormatting>
  <conditionalFormatting sqref="AP7">
    <cfRule type="cellIs" dxfId="0" priority="790" operator="equal">
      <formula>1</formula>
    </cfRule>
  </conditionalFormatting>
  <conditionalFormatting sqref="AQ7">
    <cfRule type="cellIs" dxfId="0" priority="632" operator="equal">
      <formula>1</formula>
    </cfRule>
  </conditionalFormatting>
  <conditionalFormatting sqref="AR7">
    <cfRule type="cellIs" dxfId="0" priority="474" operator="greaterThan">
      <formula>3000</formula>
    </cfRule>
  </conditionalFormatting>
  <conditionalFormatting sqref="AS7">
    <cfRule type="cellIs" dxfId="0" priority="316" operator="greaterThan">
      <formula>0</formula>
    </cfRule>
  </conditionalFormatting>
  <conditionalFormatting sqref="AT7">
    <cfRule type="cellIs" dxfId="0" priority="158" operator="greaterThan">
      <formula>0</formula>
    </cfRule>
  </conditionalFormatting>
  <conditionalFormatting sqref="F8">
    <cfRule type="cellIs" dxfId="0" priority="2211" operator="equal">
      <formula>1</formula>
    </cfRule>
  </conditionalFormatting>
  <conditionalFormatting sqref="K8">
    <cfRule type="cellIs" dxfId="0" priority="2369" operator="lessThan">
      <formula>0.143</formula>
    </cfRule>
  </conditionalFormatting>
  <conditionalFormatting sqref="M8">
    <cfRule type="cellIs" dxfId="0" priority="2527" operator="lessThan">
      <formula>0.111</formula>
    </cfRule>
  </conditionalFormatting>
  <conditionalFormatting sqref="P8">
    <cfRule type="cellIs" dxfId="0" priority="2685" operator="lessThan">
      <formula>100</formula>
    </cfRule>
  </conditionalFormatting>
  <conditionalFormatting sqref="R8">
    <cfRule type="cellIs" dxfId="0" priority="2843" operator="lessThan">
      <formula>85</formula>
    </cfRule>
  </conditionalFormatting>
  <conditionalFormatting sqref="AB8">
    <cfRule type="cellIs" dxfId="0" priority="2053" operator="equal">
      <formula>1</formula>
    </cfRule>
  </conditionalFormatting>
  <conditionalFormatting sqref="AC8">
    <cfRule type="cellIs" dxfId="0" priority="3001" operator="lessThan">
      <formula>4</formula>
    </cfRule>
  </conditionalFormatting>
  <conditionalFormatting sqref="AD8">
    <cfRule type="cellIs" dxfId="0" priority="3159" operator="lessThan">
      <formula>8.17</formula>
    </cfRule>
  </conditionalFormatting>
  <conditionalFormatting sqref="AE8">
    <cfRule type="cellIs" dxfId="0" priority="3317" operator="lessThan">
      <formula>10.44</formula>
    </cfRule>
  </conditionalFormatting>
  <conditionalFormatting sqref="AH8">
    <cfRule type="cellIs" dxfId="0" priority="1895" operator="equal">
      <formula>1</formula>
    </cfRule>
  </conditionalFormatting>
  <conditionalFormatting sqref="AI8">
    <cfRule type="cellIs" dxfId="0" priority="1737" operator="equal">
      <formula>1</formula>
    </cfRule>
  </conditionalFormatting>
  <conditionalFormatting sqref="AJ8">
    <cfRule type="cellIs" dxfId="0" priority="1579" operator="equal">
      <formula>1</formula>
    </cfRule>
  </conditionalFormatting>
  <conditionalFormatting sqref="AK8">
    <cfRule type="cellIs" dxfId="0" priority="1421" operator="equal">
      <formula>1</formula>
    </cfRule>
  </conditionalFormatting>
  <conditionalFormatting sqref="AL8">
    <cfRule type="cellIs" dxfId="0" priority="1105" operator="equal">
      <formula>0</formula>
    </cfRule>
  </conditionalFormatting>
  <conditionalFormatting sqref="AM8">
    <cfRule type="cellIs" dxfId="0" priority="1263" operator="equal">
      <formula>1</formula>
    </cfRule>
  </conditionalFormatting>
  <conditionalFormatting sqref="AN8">
    <cfRule type="cellIs" dxfId="0" priority="947" operator="equal">
      <formula>1</formula>
    </cfRule>
  </conditionalFormatting>
  <conditionalFormatting sqref="AO8">
    <cfRule type="cellIs" dxfId="0" priority="3475" operator="lessThan">
      <formula>4</formula>
    </cfRule>
  </conditionalFormatting>
  <conditionalFormatting sqref="AP8">
    <cfRule type="cellIs" dxfId="0" priority="789" operator="equal">
      <formula>1</formula>
    </cfRule>
  </conditionalFormatting>
  <conditionalFormatting sqref="AQ8">
    <cfRule type="cellIs" dxfId="0" priority="631" operator="equal">
      <formula>1</formula>
    </cfRule>
  </conditionalFormatting>
  <conditionalFormatting sqref="AR8">
    <cfRule type="cellIs" dxfId="0" priority="473" operator="greaterThan">
      <formula>3000</formula>
    </cfRule>
  </conditionalFormatting>
  <conditionalFormatting sqref="AS8">
    <cfRule type="cellIs" dxfId="0" priority="315" operator="greaterThan">
      <formula>0</formula>
    </cfRule>
  </conditionalFormatting>
  <conditionalFormatting sqref="AT8">
    <cfRule type="cellIs" dxfId="0" priority="157" operator="greaterThan">
      <formula>0</formula>
    </cfRule>
  </conditionalFormatting>
  <conditionalFormatting sqref="F9">
    <cfRule type="cellIs" dxfId="0" priority="2210" operator="equal">
      <formula>1</formula>
    </cfRule>
  </conditionalFormatting>
  <conditionalFormatting sqref="K9">
    <cfRule type="cellIs" dxfId="0" priority="2368" operator="lessThan">
      <formula>0.143</formula>
    </cfRule>
  </conditionalFormatting>
  <conditionalFormatting sqref="M9">
    <cfRule type="cellIs" dxfId="0" priority="2526" operator="lessThan">
      <formula>0.111</formula>
    </cfRule>
  </conditionalFormatting>
  <conditionalFormatting sqref="P9">
    <cfRule type="cellIs" dxfId="0" priority="2684" operator="lessThan">
      <formula>100</formula>
    </cfRule>
  </conditionalFormatting>
  <conditionalFormatting sqref="R9">
    <cfRule type="cellIs" dxfId="0" priority="2842" operator="lessThan">
      <formula>85</formula>
    </cfRule>
  </conditionalFormatting>
  <conditionalFormatting sqref="AB9">
    <cfRule type="cellIs" dxfId="0" priority="2052" operator="equal">
      <formula>1</formula>
    </cfRule>
  </conditionalFormatting>
  <conditionalFormatting sqref="AC9">
    <cfRule type="cellIs" dxfId="0" priority="3000" operator="lessThan">
      <formula>4</formula>
    </cfRule>
  </conditionalFormatting>
  <conditionalFormatting sqref="AD9">
    <cfRule type="cellIs" dxfId="0" priority="3158" operator="lessThan">
      <formula>8.17</formula>
    </cfRule>
  </conditionalFormatting>
  <conditionalFormatting sqref="AE9">
    <cfRule type="cellIs" dxfId="0" priority="3316" operator="lessThan">
      <formula>10.44</formula>
    </cfRule>
  </conditionalFormatting>
  <conditionalFormatting sqref="AH9">
    <cfRule type="cellIs" dxfId="0" priority="1894" operator="equal">
      <formula>1</formula>
    </cfRule>
  </conditionalFormatting>
  <conditionalFormatting sqref="AI9">
    <cfRule type="cellIs" dxfId="0" priority="1736" operator="equal">
      <formula>1</formula>
    </cfRule>
  </conditionalFormatting>
  <conditionalFormatting sqref="AJ9">
    <cfRule type="cellIs" dxfId="0" priority="1578" operator="equal">
      <formula>1</formula>
    </cfRule>
  </conditionalFormatting>
  <conditionalFormatting sqref="AK9">
    <cfRule type="cellIs" dxfId="0" priority="1420" operator="equal">
      <formula>1</formula>
    </cfRule>
  </conditionalFormatting>
  <conditionalFormatting sqref="AL9">
    <cfRule type="cellIs" dxfId="0" priority="1104" operator="equal">
      <formula>0</formula>
    </cfRule>
  </conditionalFormatting>
  <conditionalFormatting sqref="AM9">
    <cfRule type="cellIs" dxfId="0" priority="1262" operator="equal">
      <formula>1</formula>
    </cfRule>
  </conditionalFormatting>
  <conditionalFormatting sqref="AN9">
    <cfRule type="cellIs" dxfId="0" priority="946" operator="equal">
      <formula>1</formula>
    </cfRule>
  </conditionalFormatting>
  <conditionalFormatting sqref="AO9">
    <cfRule type="cellIs" dxfId="0" priority="3474" operator="lessThan">
      <formula>4</formula>
    </cfRule>
  </conditionalFormatting>
  <conditionalFormatting sqref="AP9">
    <cfRule type="cellIs" dxfId="0" priority="788" operator="equal">
      <formula>1</formula>
    </cfRule>
  </conditionalFormatting>
  <conditionalFormatting sqref="AQ9">
    <cfRule type="cellIs" dxfId="0" priority="630" operator="equal">
      <formula>1</formula>
    </cfRule>
  </conditionalFormatting>
  <conditionalFormatting sqref="AR9">
    <cfRule type="cellIs" dxfId="0" priority="472" operator="greaterThan">
      <formula>3000</formula>
    </cfRule>
  </conditionalFormatting>
  <conditionalFormatting sqref="AS9">
    <cfRule type="cellIs" dxfId="0" priority="314" operator="greaterThan">
      <formula>0</formula>
    </cfRule>
  </conditionalFormatting>
  <conditionalFormatting sqref="AT9">
    <cfRule type="cellIs" dxfId="0" priority="156" operator="greaterThan">
      <formula>0</formula>
    </cfRule>
  </conditionalFormatting>
  <conditionalFormatting sqref="F10">
    <cfRule type="cellIs" dxfId="0" priority="2209" operator="equal">
      <formula>1</formula>
    </cfRule>
  </conditionalFormatting>
  <conditionalFormatting sqref="K10">
    <cfRule type="cellIs" dxfId="0" priority="2367" operator="lessThan">
      <formula>0.143</formula>
    </cfRule>
  </conditionalFormatting>
  <conditionalFormatting sqref="M10">
    <cfRule type="cellIs" dxfId="0" priority="2525" operator="lessThan">
      <formula>0.111</formula>
    </cfRule>
  </conditionalFormatting>
  <conditionalFormatting sqref="P10">
    <cfRule type="cellIs" dxfId="0" priority="2683" operator="lessThan">
      <formula>100</formula>
    </cfRule>
  </conditionalFormatting>
  <conditionalFormatting sqref="R10">
    <cfRule type="cellIs" dxfId="0" priority="2841" operator="lessThan">
      <formula>85</formula>
    </cfRule>
  </conditionalFormatting>
  <conditionalFormatting sqref="AB10">
    <cfRule type="cellIs" dxfId="0" priority="2051" operator="equal">
      <formula>1</formula>
    </cfRule>
  </conditionalFormatting>
  <conditionalFormatting sqref="AC10">
    <cfRule type="cellIs" dxfId="0" priority="2999" operator="lessThan">
      <formula>4</formula>
    </cfRule>
  </conditionalFormatting>
  <conditionalFormatting sqref="AD10">
    <cfRule type="cellIs" dxfId="0" priority="3157" operator="lessThan">
      <formula>8.17</formula>
    </cfRule>
  </conditionalFormatting>
  <conditionalFormatting sqref="AE10">
    <cfRule type="cellIs" dxfId="0" priority="3315" operator="lessThan">
      <formula>10.44</formula>
    </cfRule>
  </conditionalFormatting>
  <conditionalFormatting sqref="AH10">
    <cfRule type="cellIs" dxfId="0" priority="1893" operator="equal">
      <formula>1</formula>
    </cfRule>
  </conditionalFormatting>
  <conditionalFormatting sqref="AI10">
    <cfRule type="cellIs" dxfId="0" priority="1735" operator="equal">
      <formula>1</formula>
    </cfRule>
  </conditionalFormatting>
  <conditionalFormatting sqref="AJ10">
    <cfRule type="cellIs" dxfId="0" priority="1577" operator="equal">
      <formula>1</formula>
    </cfRule>
  </conditionalFormatting>
  <conditionalFormatting sqref="AK10">
    <cfRule type="cellIs" dxfId="0" priority="1419" operator="equal">
      <formula>1</formula>
    </cfRule>
  </conditionalFormatting>
  <conditionalFormatting sqref="AL10">
    <cfRule type="cellIs" dxfId="0" priority="1103" operator="equal">
      <formula>0</formula>
    </cfRule>
  </conditionalFormatting>
  <conditionalFormatting sqref="AM10">
    <cfRule type="cellIs" dxfId="0" priority="1261" operator="equal">
      <formula>1</formula>
    </cfRule>
  </conditionalFormatting>
  <conditionalFormatting sqref="AN10">
    <cfRule type="cellIs" dxfId="0" priority="945" operator="equal">
      <formula>1</formula>
    </cfRule>
  </conditionalFormatting>
  <conditionalFormatting sqref="AO10">
    <cfRule type="cellIs" dxfId="0" priority="3473" operator="lessThan">
      <formula>4</formula>
    </cfRule>
  </conditionalFormatting>
  <conditionalFormatting sqref="AP10">
    <cfRule type="cellIs" dxfId="0" priority="787" operator="equal">
      <formula>1</formula>
    </cfRule>
  </conditionalFormatting>
  <conditionalFormatting sqref="AQ10">
    <cfRule type="cellIs" dxfId="0" priority="629" operator="equal">
      <formula>1</formula>
    </cfRule>
  </conditionalFormatting>
  <conditionalFormatting sqref="AR10">
    <cfRule type="cellIs" dxfId="0" priority="471" operator="greaterThan">
      <formula>3000</formula>
    </cfRule>
  </conditionalFormatting>
  <conditionalFormatting sqref="AS10">
    <cfRule type="cellIs" dxfId="0" priority="313" operator="greaterThan">
      <formula>0</formula>
    </cfRule>
  </conditionalFormatting>
  <conditionalFormatting sqref="AT10">
    <cfRule type="cellIs" dxfId="0" priority="155" operator="greaterThan">
      <formula>0</formula>
    </cfRule>
  </conditionalFormatting>
  <conditionalFormatting sqref="F11">
    <cfRule type="cellIs" dxfId="0" priority="2208" operator="equal">
      <formula>1</formula>
    </cfRule>
  </conditionalFormatting>
  <conditionalFormatting sqref="K11">
    <cfRule type="cellIs" dxfId="0" priority="2366" operator="lessThan">
      <formula>0.143</formula>
    </cfRule>
  </conditionalFormatting>
  <conditionalFormatting sqref="M11">
    <cfRule type="cellIs" dxfId="0" priority="2524" operator="lessThan">
      <formula>0.111</formula>
    </cfRule>
  </conditionalFormatting>
  <conditionalFormatting sqref="P11">
    <cfRule type="cellIs" dxfId="0" priority="2682" operator="lessThan">
      <formula>100</formula>
    </cfRule>
  </conditionalFormatting>
  <conditionalFormatting sqref="R11">
    <cfRule type="cellIs" dxfId="0" priority="2840" operator="lessThan">
      <formula>85</formula>
    </cfRule>
  </conditionalFormatting>
  <conditionalFormatting sqref="AB11">
    <cfRule type="cellIs" dxfId="0" priority="2050" operator="equal">
      <formula>1</formula>
    </cfRule>
  </conditionalFormatting>
  <conditionalFormatting sqref="AC11">
    <cfRule type="cellIs" dxfId="0" priority="2998" operator="lessThan">
      <formula>4</formula>
    </cfRule>
  </conditionalFormatting>
  <conditionalFormatting sqref="AD11">
    <cfRule type="cellIs" dxfId="0" priority="3156" operator="lessThan">
      <formula>8.17</formula>
    </cfRule>
  </conditionalFormatting>
  <conditionalFormatting sqref="AE11">
    <cfRule type="cellIs" dxfId="0" priority="3314" operator="lessThan">
      <formula>10.44</formula>
    </cfRule>
  </conditionalFormatting>
  <conditionalFormatting sqref="AH11">
    <cfRule type="cellIs" dxfId="0" priority="1892" operator="equal">
      <formula>1</formula>
    </cfRule>
  </conditionalFormatting>
  <conditionalFormatting sqref="AI11">
    <cfRule type="cellIs" dxfId="0" priority="1734" operator="equal">
      <formula>1</formula>
    </cfRule>
  </conditionalFormatting>
  <conditionalFormatting sqref="AJ11">
    <cfRule type="cellIs" dxfId="0" priority="1576" operator="equal">
      <formula>1</formula>
    </cfRule>
  </conditionalFormatting>
  <conditionalFormatting sqref="AK11">
    <cfRule type="cellIs" dxfId="0" priority="1418" operator="equal">
      <formula>1</formula>
    </cfRule>
  </conditionalFormatting>
  <conditionalFormatting sqref="AL11">
    <cfRule type="cellIs" dxfId="0" priority="1102" operator="equal">
      <formula>0</formula>
    </cfRule>
  </conditionalFormatting>
  <conditionalFormatting sqref="AM11">
    <cfRule type="cellIs" dxfId="0" priority="1260" operator="equal">
      <formula>1</formula>
    </cfRule>
  </conditionalFormatting>
  <conditionalFormatting sqref="AN11">
    <cfRule type="cellIs" dxfId="0" priority="944" operator="equal">
      <formula>1</formula>
    </cfRule>
  </conditionalFormatting>
  <conditionalFormatting sqref="AO11">
    <cfRule type="cellIs" dxfId="0" priority="3472" operator="lessThan">
      <formula>4</formula>
    </cfRule>
  </conditionalFormatting>
  <conditionalFormatting sqref="AP11">
    <cfRule type="cellIs" dxfId="0" priority="786" operator="equal">
      <formula>1</formula>
    </cfRule>
  </conditionalFormatting>
  <conditionalFormatting sqref="AQ11">
    <cfRule type="cellIs" dxfId="0" priority="628" operator="equal">
      <formula>1</formula>
    </cfRule>
  </conditionalFormatting>
  <conditionalFormatting sqref="AR11">
    <cfRule type="cellIs" dxfId="0" priority="470" operator="greaterThan">
      <formula>3000</formula>
    </cfRule>
  </conditionalFormatting>
  <conditionalFormatting sqref="AS11">
    <cfRule type="cellIs" dxfId="0" priority="312" operator="greaterThan">
      <formula>0</formula>
    </cfRule>
  </conditionalFormatting>
  <conditionalFormatting sqref="AT11">
    <cfRule type="cellIs" dxfId="0" priority="154" operator="greaterThan">
      <formula>0</formula>
    </cfRule>
  </conditionalFormatting>
  <conditionalFormatting sqref="F12">
    <cfRule type="cellIs" dxfId="0" priority="2207" operator="equal">
      <formula>1</formula>
    </cfRule>
  </conditionalFormatting>
  <conditionalFormatting sqref="K12">
    <cfRule type="cellIs" dxfId="0" priority="2365" operator="lessThan">
      <formula>0.143</formula>
    </cfRule>
  </conditionalFormatting>
  <conditionalFormatting sqref="M12">
    <cfRule type="cellIs" dxfId="0" priority="2523" operator="lessThan">
      <formula>0.111</formula>
    </cfRule>
  </conditionalFormatting>
  <conditionalFormatting sqref="P12">
    <cfRule type="cellIs" dxfId="0" priority="2681" operator="lessThan">
      <formula>100</formula>
    </cfRule>
  </conditionalFormatting>
  <conditionalFormatting sqref="R12">
    <cfRule type="cellIs" dxfId="0" priority="2839" operator="lessThan">
      <formula>85</formula>
    </cfRule>
  </conditionalFormatting>
  <conditionalFormatting sqref="AB12">
    <cfRule type="cellIs" dxfId="0" priority="2049" operator="equal">
      <formula>1</formula>
    </cfRule>
  </conditionalFormatting>
  <conditionalFormatting sqref="AC12">
    <cfRule type="cellIs" dxfId="0" priority="2997" operator="lessThan">
      <formula>4</formula>
    </cfRule>
  </conditionalFormatting>
  <conditionalFormatting sqref="AD12">
    <cfRule type="cellIs" dxfId="0" priority="3155" operator="lessThan">
      <formula>8.17</formula>
    </cfRule>
  </conditionalFormatting>
  <conditionalFormatting sqref="AE12">
    <cfRule type="cellIs" dxfId="0" priority="3313" operator="lessThan">
      <formula>10.44</formula>
    </cfRule>
  </conditionalFormatting>
  <conditionalFormatting sqref="AH12">
    <cfRule type="cellIs" dxfId="0" priority="1891" operator="equal">
      <formula>1</formula>
    </cfRule>
  </conditionalFormatting>
  <conditionalFormatting sqref="AI12">
    <cfRule type="cellIs" dxfId="0" priority="1733" operator="equal">
      <formula>1</formula>
    </cfRule>
  </conditionalFormatting>
  <conditionalFormatting sqref="AJ12">
    <cfRule type="cellIs" dxfId="0" priority="1575" operator="equal">
      <formula>1</formula>
    </cfRule>
  </conditionalFormatting>
  <conditionalFormatting sqref="AK12">
    <cfRule type="cellIs" dxfId="0" priority="1417" operator="equal">
      <formula>1</formula>
    </cfRule>
  </conditionalFormatting>
  <conditionalFormatting sqref="AL12">
    <cfRule type="cellIs" dxfId="0" priority="1101" operator="equal">
      <formula>0</formula>
    </cfRule>
  </conditionalFormatting>
  <conditionalFormatting sqref="AM12">
    <cfRule type="cellIs" dxfId="0" priority="1259" operator="equal">
      <formula>1</formula>
    </cfRule>
  </conditionalFormatting>
  <conditionalFormatting sqref="AN12">
    <cfRule type="cellIs" dxfId="0" priority="943" operator="equal">
      <formula>1</formula>
    </cfRule>
  </conditionalFormatting>
  <conditionalFormatting sqref="AO12">
    <cfRule type="cellIs" dxfId="0" priority="3471" operator="lessThan">
      <formula>4</formula>
    </cfRule>
  </conditionalFormatting>
  <conditionalFormatting sqref="AP12">
    <cfRule type="cellIs" dxfId="0" priority="785" operator="equal">
      <formula>1</formula>
    </cfRule>
  </conditionalFormatting>
  <conditionalFormatting sqref="AQ12">
    <cfRule type="cellIs" dxfId="0" priority="627" operator="equal">
      <formula>1</formula>
    </cfRule>
  </conditionalFormatting>
  <conditionalFormatting sqref="AR12">
    <cfRule type="cellIs" dxfId="0" priority="469" operator="greaterThan">
      <formula>3000</formula>
    </cfRule>
  </conditionalFormatting>
  <conditionalFormatting sqref="AS12">
    <cfRule type="cellIs" dxfId="0" priority="311" operator="greaterThan">
      <formula>0</formula>
    </cfRule>
  </conditionalFormatting>
  <conditionalFormatting sqref="AT12">
    <cfRule type="cellIs" dxfId="0" priority="153" operator="greaterThan">
      <formula>0</formula>
    </cfRule>
  </conditionalFormatting>
  <conditionalFormatting sqref="F13">
    <cfRule type="cellIs" dxfId="0" priority="2206" operator="equal">
      <formula>1</formula>
    </cfRule>
  </conditionalFormatting>
  <conditionalFormatting sqref="K13">
    <cfRule type="cellIs" dxfId="0" priority="2364" operator="lessThan">
      <formula>0.143</formula>
    </cfRule>
  </conditionalFormatting>
  <conditionalFormatting sqref="M13">
    <cfRule type="cellIs" dxfId="0" priority="2522" operator="lessThan">
      <formula>0.111</formula>
    </cfRule>
  </conditionalFormatting>
  <conditionalFormatting sqref="P13">
    <cfRule type="cellIs" dxfId="0" priority="2680" operator="lessThan">
      <formula>100</formula>
    </cfRule>
  </conditionalFormatting>
  <conditionalFormatting sqref="R13">
    <cfRule type="cellIs" dxfId="0" priority="2838" operator="lessThan">
      <formula>85</formula>
    </cfRule>
  </conditionalFormatting>
  <conditionalFormatting sqref="AB13">
    <cfRule type="cellIs" dxfId="0" priority="2048" operator="equal">
      <formula>1</formula>
    </cfRule>
  </conditionalFormatting>
  <conditionalFormatting sqref="AC13">
    <cfRule type="cellIs" dxfId="0" priority="2996" operator="lessThan">
      <formula>4</formula>
    </cfRule>
  </conditionalFormatting>
  <conditionalFormatting sqref="AD13">
    <cfRule type="cellIs" dxfId="0" priority="3154" operator="lessThan">
      <formula>8.17</formula>
    </cfRule>
  </conditionalFormatting>
  <conditionalFormatting sqref="AE13">
    <cfRule type="cellIs" dxfId="0" priority="3312" operator="lessThan">
      <formula>10.44</formula>
    </cfRule>
  </conditionalFormatting>
  <conditionalFormatting sqref="AH13">
    <cfRule type="cellIs" dxfId="0" priority="1890" operator="equal">
      <formula>1</formula>
    </cfRule>
  </conditionalFormatting>
  <conditionalFormatting sqref="AI13">
    <cfRule type="cellIs" dxfId="0" priority="1732" operator="equal">
      <formula>1</formula>
    </cfRule>
  </conditionalFormatting>
  <conditionalFormatting sqref="AJ13">
    <cfRule type="cellIs" dxfId="0" priority="1574" operator="equal">
      <formula>1</formula>
    </cfRule>
  </conditionalFormatting>
  <conditionalFormatting sqref="AK13">
    <cfRule type="cellIs" dxfId="0" priority="1416" operator="equal">
      <formula>1</formula>
    </cfRule>
  </conditionalFormatting>
  <conditionalFormatting sqref="AL13">
    <cfRule type="cellIs" dxfId="0" priority="1100" operator="equal">
      <formula>0</formula>
    </cfRule>
  </conditionalFormatting>
  <conditionalFormatting sqref="AM13">
    <cfRule type="cellIs" dxfId="0" priority="1258" operator="equal">
      <formula>1</formula>
    </cfRule>
  </conditionalFormatting>
  <conditionalFormatting sqref="AN13">
    <cfRule type="cellIs" dxfId="0" priority="942" operator="equal">
      <formula>1</formula>
    </cfRule>
  </conditionalFormatting>
  <conditionalFormatting sqref="AO13">
    <cfRule type="cellIs" dxfId="0" priority="3470" operator="lessThan">
      <formula>4</formula>
    </cfRule>
  </conditionalFormatting>
  <conditionalFormatting sqref="AP13">
    <cfRule type="cellIs" dxfId="0" priority="784" operator="equal">
      <formula>1</formula>
    </cfRule>
  </conditionalFormatting>
  <conditionalFormatting sqref="AQ13">
    <cfRule type="cellIs" dxfId="0" priority="626" operator="equal">
      <formula>1</formula>
    </cfRule>
  </conditionalFormatting>
  <conditionalFormatting sqref="AR13">
    <cfRule type="cellIs" dxfId="0" priority="468" operator="greaterThan">
      <formula>3000</formula>
    </cfRule>
  </conditionalFormatting>
  <conditionalFormatting sqref="AS13">
    <cfRule type="cellIs" dxfId="0" priority="310" operator="greaterThan">
      <formula>0</formula>
    </cfRule>
  </conditionalFormatting>
  <conditionalFormatting sqref="AT13">
    <cfRule type="cellIs" dxfId="0" priority="152" operator="greaterThan">
      <formula>0</formula>
    </cfRule>
  </conditionalFormatting>
  <conditionalFormatting sqref="F14">
    <cfRule type="cellIs" dxfId="0" priority="2205" operator="equal">
      <formula>1</formula>
    </cfRule>
  </conditionalFormatting>
  <conditionalFormatting sqref="K14">
    <cfRule type="cellIs" dxfId="0" priority="2363" operator="lessThan">
      <formula>0.143</formula>
    </cfRule>
  </conditionalFormatting>
  <conditionalFormatting sqref="M14">
    <cfRule type="cellIs" dxfId="0" priority="2521" operator="lessThan">
      <formula>0.111</formula>
    </cfRule>
  </conditionalFormatting>
  <conditionalFormatting sqref="P14">
    <cfRule type="cellIs" dxfId="0" priority="2679" operator="lessThan">
      <formula>100</formula>
    </cfRule>
  </conditionalFormatting>
  <conditionalFormatting sqref="R14">
    <cfRule type="cellIs" dxfId="0" priority="2837" operator="lessThan">
      <formula>85</formula>
    </cfRule>
  </conditionalFormatting>
  <conditionalFormatting sqref="AB14">
    <cfRule type="cellIs" dxfId="0" priority="2047" operator="equal">
      <formula>1</formula>
    </cfRule>
  </conditionalFormatting>
  <conditionalFormatting sqref="AC14">
    <cfRule type="cellIs" dxfId="0" priority="2995" operator="lessThan">
      <formula>4</formula>
    </cfRule>
  </conditionalFormatting>
  <conditionalFormatting sqref="AD14">
    <cfRule type="cellIs" dxfId="0" priority="3153" operator="lessThan">
      <formula>8.17</formula>
    </cfRule>
  </conditionalFormatting>
  <conditionalFormatting sqref="AE14">
    <cfRule type="cellIs" dxfId="0" priority="3311" operator="lessThan">
      <formula>10.44</formula>
    </cfRule>
  </conditionalFormatting>
  <conditionalFormatting sqref="AH14">
    <cfRule type="cellIs" dxfId="0" priority="1889" operator="equal">
      <formula>1</formula>
    </cfRule>
  </conditionalFormatting>
  <conditionalFormatting sqref="AI14">
    <cfRule type="cellIs" dxfId="0" priority="1731" operator="equal">
      <formula>1</formula>
    </cfRule>
  </conditionalFormatting>
  <conditionalFormatting sqref="AJ14">
    <cfRule type="cellIs" dxfId="0" priority="1573" operator="equal">
      <formula>1</formula>
    </cfRule>
  </conditionalFormatting>
  <conditionalFormatting sqref="AK14">
    <cfRule type="cellIs" dxfId="0" priority="1415" operator="equal">
      <formula>1</formula>
    </cfRule>
  </conditionalFormatting>
  <conditionalFormatting sqref="AL14">
    <cfRule type="cellIs" dxfId="0" priority="1099" operator="equal">
      <formula>0</formula>
    </cfRule>
  </conditionalFormatting>
  <conditionalFormatting sqref="AM14">
    <cfRule type="cellIs" dxfId="0" priority="1257" operator="equal">
      <formula>1</formula>
    </cfRule>
  </conditionalFormatting>
  <conditionalFormatting sqref="AN14">
    <cfRule type="cellIs" dxfId="0" priority="941" operator="equal">
      <formula>1</formula>
    </cfRule>
  </conditionalFormatting>
  <conditionalFormatting sqref="AO14">
    <cfRule type="cellIs" dxfId="0" priority="3469" operator="lessThan">
      <formula>4</formula>
    </cfRule>
  </conditionalFormatting>
  <conditionalFormatting sqref="AP14">
    <cfRule type="cellIs" dxfId="0" priority="783" operator="equal">
      <formula>1</formula>
    </cfRule>
  </conditionalFormatting>
  <conditionalFormatting sqref="AQ14">
    <cfRule type="cellIs" dxfId="0" priority="625" operator="equal">
      <formula>1</formula>
    </cfRule>
  </conditionalFormatting>
  <conditionalFormatting sqref="AR14">
    <cfRule type="cellIs" dxfId="0" priority="467" operator="greaterThan">
      <formula>3000</formula>
    </cfRule>
  </conditionalFormatting>
  <conditionalFormatting sqref="AS14">
    <cfRule type="cellIs" dxfId="0" priority="309" operator="greaterThan">
      <formula>0</formula>
    </cfRule>
  </conditionalFormatting>
  <conditionalFormatting sqref="AT14">
    <cfRule type="cellIs" dxfId="0" priority="151" operator="greaterThan">
      <formula>0</formula>
    </cfRule>
  </conditionalFormatting>
  <conditionalFormatting sqref="F15">
    <cfRule type="cellIs" dxfId="0" priority="2204" operator="equal">
      <formula>1</formula>
    </cfRule>
  </conditionalFormatting>
  <conditionalFormatting sqref="K15">
    <cfRule type="cellIs" dxfId="0" priority="2362" operator="lessThan">
      <formula>0.143</formula>
    </cfRule>
  </conditionalFormatting>
  <conditionalFormatting sqref="M15">
    <cfRule type="cellIs" dxfId="0" priority="2520" operator="lessThan">
      <formula>0.111</formula>
    </cfRule>
  </conditionalFormatting>
  <conditionalFormatting sqref="P15">
    <cfRule type="cellIs" dxfId="0" priority="2678" operator="lessThan">
      <formula>100</formula>
    </cfRule>
  </conditionalFormatting>
  <conditionalFormatting sqref="R15">
    <cfRule type="cellIs" dxfId="0" priority="2836" operator="lessThan">
      <formula>85</formula>
    </cfRule>
  </conditionalFormatting>
  <conditionalFormatting sqref="AB15">
    <cfRule type="cellIs" dxfId="0" priority="2046" operator="equal">
      <formula>1</formula>
    </cfRule>
  </conditionalFormatting>
  <conditionalFormatting sqref="AC15">
    <cfRule type="cellIs" dxfId="0" priority="2994" operator="lessThan">
      <formula>4</formula>
    </cfRule>
  </conditionalFormatting>
  <conditionalFormatting sqref="AD15">
    <cfRule type="cellIs" dxfId="0" priority="3152" operator="lessThan">
      <formula>8.17</formula>
    </cfRule>
  </conditionalFormatting>
  <conditionalFormatting sqref="AE15">
    <cfRule type="cellIs" dxfId="0" priority="3310" operator="lessThan">
      <formula>10.44</formula>
    </cfRule>
  </conditionalFormatting>
  <conditionalFormatting sqref="AH15">
    <cfRule type="cellIs" dxfId="0" priority="1888" operator="equal">
      <formula>1</formula>
    </cfRule>
  </conditionalFormatting>
  <conditionalFormatting sqref="AI15">
    <cfRule type="cellIs" dxfId="0" priority="1730" operator="equal">
      <formula>1</formula>
    </cfRule>
  </conditionalFormatting>
  <conditionalFormatting sqref="AJ15">
    <cfRule type="cellIs" dxfId="0" priority="1572" operator="equal">
      <formula>1</formula>
    </cfRule>
  </conditionalFormatting>
  <conditionalFormatting sqref="AK15">
    <cfRule type="cellIs" dxfId="0" priority="1414" operator="equal">
      <formula>1</formula>
    </cfRule>
  </conditionalFormatting>
  <conditionalFormatting sqref="AL15">
    <cfRule type="cellIs" dxfId="0" priority="1098" operator="equal">
      <formula>0</formula>
    </cfRule>
  </conditionalFormatting>
  <conditionalFormatting sqref="AM15">
    <cfRule type="cellIs" dxfId="0" priority="1256" operator="equal">
      <formula>1</formula>
    </cfRule>
  </conditionalFormatting>
  <conditionalFormatting sqref="AN15">
    <cfRule type="cellIs" dxfId="0" priority="940" operator="equal">
      <formula>1</formula>
    </cfRule>
  </conditionalFormatting>
  <conditionalFormatting sqref="AO15">
    <cfRule type="cellIs" dxfId="0" priority="3468" operator="lessThan">
      <formula>4</formula>
    </cfRule>
  </conditionalFormatting>
  <conditionalFormatting sqref="AP15">
    <cfRule type="cellIs" dxfId="0" priority="782" operator="equal">
      <formula>1</formula>
    </cfRule>
  </conditionalFormatting>
  <conditionalFormatting sqref="AQ15">
    <cfRule type="cellIs" dxfId="0" priority="624" operator="equal">
      <formula>1</formula>
    </cfRule>
  </conditionalFormatting>
  <conditionalFormatting sqref="AR15">
    <cfRule type="cellIs" dxfId="0" priority="466" operator="greaterThan">
      <formula>3000</formula>
    </cfRule>
  </conditionalFormatting>
  <conditionalFormatting sqref="AS15">
    <cfRule type="cellIs" dxfId="0" priority="308" operator="greaterThan">
      <formula>0</formula>
    </cfRule>
  </conditionalFormatting>
  <conditionalFormatting sqref="AT15">
    <cfRule type="cellIs" dxfId="0" priority="150" operator="greaterThan">
      <formula>0</formula>
    </cfRule>
  </conditionalFormatting>
  <conditionalFormatting sqref="F16">
    <cfRule type="cellIs" dxfId="0" priority="2203" operator="equal">
      <formula>1</formula>
    </cfRule>
  </conditionalFormatting>
  <conditionalFormatting sqref="K16">
    <cfRule type="cellIs" dxfId="0" priority="2361" operator="lessThan">
      <formula>0.143</formula>
    </cfRule>
  </conditionalFormatting>
  <conditionalFormatting sqref="M16">
    <cfRule type="cellIs" dxfId="0" priority="2519" operator="lessThan">
      <formula>0.111</formula>
    </cfRule>
  </conditionalFormatting>
  <conditionalFormatting sqref="P16">
    <cfRule type="cellIs" dxfId="0" priority="2677" operator="lessThan">
      <formula>100</formula>
    </cfRule>
  </conditionalFormatting>
  <conditionalFormatting sqref="R16">
    <cfRule type="cellIs" dxfId="0" priority="2835" operator="lessThan">
      <formula>85</formula>
    </cfRule>
  </conditionalFormatting>
  <conditionalFormatting sqref="AB16">
    <cfRule type="cellIs" dxfId="0" priority="2045" operator="equal">
      <formula>1</formula>
    </cfRule>
  </conditionalFormatting>
  <conditionalFormatting sqref="AC16">
    <cfRule type="cellIs" dxfId="0" priority="2993" operator="lessThan">
      <formula>4</formula>
    </cfRule>
  </conditionalFormatting>
  <conditionalFormatting sqref="AD16">
    <cfRule type="cellIs" dxfId="0" priority="3151" operator="lessThan">
      <formula>8.17</formula>
    </cfRule>
  </conditionalFormatting>
  <conditionalFormatting sqref="AE16">
    <cfRule type="cellIs" dxfId="0" priority="3309" operator="lessThan">
      <formula>10.44</formula>
    </cfRule>
  </conditionalFormatting>
  <conditionalFormatting sqref="AH16">
    <cfRule type="cellIs" dxfId="0" priority="1887" operator="equal">
      <formula>1</formula>
    </cfRule>
  </conditionalFormatting>
  <conditionalFormatting sqref="AI16">
    <cfRule type="cellIs" dxfId="0" priority="1729" operator="equal">
      <formula>1</formula>
    </cfRule>
  </conditionalFormatting>
  <conditionalFormatting sqref="AJ16">
    <cfRule type="cellIs" dxfId="0" priority="1571" operator="equal">
      <formula>1</formula>
    </cfRule>
  </conditionalFormatting>
  <conditionalFormatting sqref="AK16">
    <cfRule type="cellIs" dxfId="0" priority="1413" operator="equal">
      <formula>1</formula>
    </cfRule>
  </conditionalFormatting>
  <conditionalFormatting sqref="AL16">
    <cfRule type="cellIs" dxfId="0" priority="1097" operator="equal">
      <formula>0</formula>
    </cfRule>
  </conditionalFormatting>
  <conditionalFormatting sqref="AM16">
    <cfRule type="cellIs" dxfId="0" priority="1255" operator="equal">
      <formula>1</formula>
    </cfRule>
  </conditionalFormatting>
  <conditionalFormatting sqref="AN16">
    <cfRule type="cellIs" dxfId="0" priority="939" operator="equal">
      <formula>1</formula>
    </cfRule>
  </conditionalFormatting>
  <conditionalFormatting sqref="AO16">
    <cfRule type="cellIs" dxfId="0" priority="3467" operator="lessThan">
      <formula>4</formula>
    </cfRule>
  </conditionalFormatting>
  <conditionalFormatting sqref="AP16">
    <cfRule type="cellIs" dxfId="0" priority="781" operator="equal">
      <formula>1</formula>
    </cfRule>
  </conditionalFormatting>
  <conditionalFormatting sqref="AQ16">
    <cfRule type="cellIs" dxfId="0" priority="623" operator="equal">
      <formula>1</formula>
    </cfRule>
  </conditionalFormatting>
  <conditionalFormatting sqref="AR16">
    <cfRule type="cellIs" dxfId="0" priority="465" operator="greaterThan">
      <formula>3000</formula>
    </cfRule>
  </conditionalFormatting>
  <conditionalFormatting sqref="AS16">
    <cfRule type="cellIs" dxfId="0" priority="307" operator="greaterThan">
      <formula>0</formula>
    </cfRule>
  </conditionalFormatting>
  <conditionalFormatting sqref="AT16">
    <cfRule type="cellIs" dxfId="0" priority="149" operator="greaterThan">
      <formula>0</formula>
    </cfRule>
  </conditionalFormatting>
  <conditionalFormatting sqref="F17">
    <cfRule type="cellIs" dxfId="0" priority="2202" operator="equal">
      <formula>1</formula>
    </cfRule>
  </conditionalFormatting>
  <conditionalFormatting sqref="K17">
    <cfRule type="cellIs" dxfId="0" priority="2360" operator="lessThan">
      <formula>0.143</formula>
    </cfRule>
  </conditionalFormatting>
  <conditionalFormatting sqref="M17">
    <cfRule type="cellIs" dxfId="0" priority="2518" operator="lessThan">
      <formula>0.111</formula>
    </cfRule>
  </conditionalFormatting>
  <conditionalFormatting sqref="P17">
    <cfRule type="cellIs" dxfId="0" priority="2676" operator="lessThan">
      <formula>100</formula>
    </cfRule>
  </conditionalFormatting>
  <conditionalFormatting sqref="R17">
    <cfRule type="cellIs" dxfId="0" priority="2834" operator="lessThan">
      <formula>85</formula>
    </cfRule>
  </conditionalFormatting>
  <conditionalFormatting sqref="AB17">
    <cfRule type="cellIs" dxfId="0" priority="2044" operator="equal">
      <formula>1</formula>
    </cfRule>
  </conditionalFormatting>
  <conditionalFormatting sqref="AC17">
    <cfRule type="cellIs" dxfId="0" priority="2992" operator="lessThan">
      <formula>4</formula>
    </cfRule>
  </conditionalFormatting>
  <conditionalFormatting sqref="AD17">
    <cfRule type="cellIs" dxfId="0" priority="3150" operator="lessThan">
      <formula>8.17</formula>
    </cfRule>
  </conditionalFormatting>
  <conditionalFormatting sqref="AE17">
    <cfRule type="cellIs" dxfId="0" priority="3308" operator="lessThan">
      <formula>10.44</formula>
    </cfRule>
  </conditionalFormatting>
  <conditionalFormatting sqref="AH17">
    <cfRule type="cellIs" dxfId="0" priority="1886" operator="equal">
      <formula>1</formula>
    </cfRule>
  </conditionalFormatting>
  <conditionalFormatting sqref="AI17">
    <cfRule type="cellIs" dxfId="0" priority="1728" operator="equal">
      <formula>1</formula>
    </cfRule>
  </conditionalFormatting>
  <conditionalFormatting sqref="AJ17">
    <cfRule type="cellIs" dxfId="0" priority="1570" operator="equal">
      <formula>1</formula>
    </cfRule>
  </conditionalFormatting>
  <conditionalFormatting sqref="AK17">
    <cfRule type="cellIs" dxfId="0" priority="1412" operator="equal">
      <formula>1</formula>
    </cfRule>
  </conditionalFormatting>
  <conditionalFormatting sqref="AL17">
    <cfRule type="cellIs" dxfId="0" priority="1096" operator="equal">
      <formula>0</formula>
    </cfRule>
  </conditionalFormatting>
  <conditionalFormatting sqref="AM17">
    <cfRule type="cellIs" dxfId="0" priority="1254" operator="equal">
      <formula>1</formula>
    </cfRule>
  </conditionalFormatting>
  <conditionalFormatting sqref="AN17">
    <cfRule type="cellIs" dxfId="0" priority="938" operator="equal">
      <formula>1</formula>
    </cfRule>
  </conditionalFormatting>
  <conditionalFormatting sqref="AO17">
    <cfRule type="cellIs" dxfId="0" priority="3466" operator="lessThan">
      <formula>4</formula>
    </cfRule>
  </conditionalFormatting>
  <conditionalFormatting sqref="AP17">
    <cfRule type="cellIs" dxfId="0" priority="780" operator="equal">
      <formula>1</formula>
    </cfRule>
  </conditionalFormatting>
  <conditionalFormatting sqref="AQ17">
    <cfRule type="cellIs" dxfId="0" priority="622" operator="equal">
      <formula>1</formula>
    </cfRule>
  </conditionalFormatting>
  <conditionalFormatting sqref="AR17">
    <cfRule type="cellIs" dxfId="0" priority="464" operator="greaterThan">
      <formula>3000</formula>
    </cfRule>
  </conditionalFormatting>
  <conditionalFormatting sqref="AS17">
    <cfRule type="cellIs" dxfId="0" priority="306" operator="greaterThan">
      <formula>0</formula>
    </cfRule>
  </conditionalFormatting>
  <conditionalFormatting sqref="AT17">
    <cfRule type="cellIs" dxfId="0" priority="148" operator="greaterThan">
      <formula>0</formula>
    </cfRule>
  </conditionalFormatting>
  <conditionalFormatting sqref="F18">
    <cfRule type="cellIs" dxfId="0" priority="2201" operator="equal">
      <formula>1</formula>
    </cfRule>
  </conditionalFormatting>
  <conditionalFormatting sqref="K18">
    <cfRule type="cellIs" dxfId="0" priority="2359" operator="lessThan">
      <formula>0.143</formula>
    </cfRule>
  </conditionalFormatting>
  <conditionalFormatting sqref="M18">
    <cfRule type="cellIs" dxfId="0" priority="2517" operator="lessThan">
      <formula>0.111</formula>
    </cfRule>
  </conditionalFormatting>
  <conditionalFormatting sqref="P18">
    <cfRule type="cellIs" dxfId="0" priority="2675" operator="lessThan">
      <formula>100</formula>
    </cfRule>
  </conditionalFormatting>
  <conditionalFormatting sqref="R18">
    <cfRule type="cellIs" dxfId="0" priority="2833" operator="lessThan">
      <formula>85</formula>
    </cfRule>
  </conditionalFormatting>
  <conditionalFormatting sqref="AB18">
    <cfRule type="cellIs" dxfId="0" priority="2043" operator="equal">
      <formula>1</formula>
    </cfRule>
  </conditionalFormatting>
  <conditionalFormatting sqref="AC18">
    <cfRule type="cellIs" dxfId="0" priority="2991" operator="lessThan">
      <formula>4</formula>
    </cfRule>
  </conditionalFormatting>
  <conditionalFormatting sqref="AD18">
    <cfRule type="cellIs" dxfId="0" priority="3149" operator="lessThan">
      <formula>8.17</formula>
    </cfRule>
  </conditionalFormatting>
  <conditionalFormatting sqref="AE18">
    <cfRule type="cellIs" dxfId="0" priority="3307" operator="lessThan">
      <formula>10.44</formula>
    </cfRule>
  </conditionalFormatting>
  <conditionalFormatting sqref="AH18">
    <cfRule type="cellIs" dxfId="0" priority="1885" operator="equal">
      <formula>1</formula>
    </cfRule>
  </conditionalFormatting>
  <conditionalFormatting sqref="AI18">
    <cfRule type="cellIs" dxfId="0" priority="1727" operator="equal">
      <formula>1</formula>
    </cfRule>
  </conditionalFormatting>
  <conditionalFormatting sqref="AJ18">
    <cfRule type="cellIs" dxfId="0" priority="1569" operator="equal">
      <formula>1</formula>
    </cfRule>
  </conditionalFormatting>
  <conditionalFormatting sqref="AK18">
    <cfRule type="cellIs" dxfId="0" priority="1411" operator="equal">
      <formula>1</formula>
    </cfRule>
  </conditionalFormatting>
  <conditionalFormatting sqref="AL18">
    <cfRule type="cellIs" dxfId="0" priority="1095" operator="equal">
      <formula>0</formula>
    </cfRule>
  </conditionalFormatting>
  <conditionalFormatting sqref="AM18">
    <cfRule type="cellIs" dxfId="0" priority="1253" operator="equal">
      <formula>1</formula>
    </cfRule>
  </conditionalFormatting>
  <conditionalFormatting sqref="AN18">
    <cfRule type="cellIs" dxfId="0" priority="937" operator="equal">
      <formula>1</formula>
    </cfRule>
  </conditionalFormatting>
  <conditionalFormatting sqref="AO18">
    <cfRule type="cellIs" dxfId="0" priority="3465" operator="lessThan">
      <formula>4</formula>
    </cfRule>
  </conditionalFormatting>
  <conditionalFormatting sqref="AP18">
    <cfRule type="cellIs" dxfId="0" priority="779" operator="equal">
      <formula>1</formula>
    </cfRule>
  </conditionalFormatting>
  <conditionalFormatting sqref="AQ18">
    <cfRule type="cellIs" dxfId="0" priority="621" operator="equal">
      <formula>1</formula>
    </cfRule>
  </conditionalFormatting>
  <conditionalFormatting sqref="AR18">
    <cfRule type="cellIs" dxfId="0" priority="463" operator="greaterThan">
      <formula>3000</formula>
    </cfRule>
  </conditionalFormatting>
  <conditionalFormatting sqref="AS18">
    <cfRule type="cellIs" dxfId="0" priority="305" operator="greaterThan">
      <formula>0</formula>
    </cfRule>
  </conditionalFormatting>
  <conditionalFormatting sqref="AT18">
    <cfRule type="cellIs" dxfId="0" priority="147" operator="greaterThan">
      <formula>0</formula>
    </cfRule>
  </conditionalFormatting>
  <conditionalFormatting sqref="F19">
    <cfRule type="cellIs" dxfId="0" priority="2199" operator="equal">
      <formula>1</formula>
    </cfRule>
  </conditionalFormatting>
  <conditionalFormatting sqref="K19">
    <cfRule type="cellIs" dxfId="0" priority="2357" operator="lessThan">
      <formula>0.143</formula>
    </cfRule>
  </conditionalFormatting>
  <conditionalFormatting sqref="M19">
    <cfRule type="cellIs" dxfId="0" priority="2515" operator="lessThan">
      <formula>0.111</formula>
    </cfRule>
  </conditionalFormatting>
  <conditionalFormatting sqref="P19">
    <cfRule type="cellIs" dxfId="0" priority="2673" operator="lessThan">
      <formula>100</formula>
    </cfRule>
  </conditionalFormatting>
  <conditionalFormatting sqref="R19">
    <cfRule type="cellIs" dxfId="0" priority="2831" operator="lessThan">
      <formula>85</formula>
    </cfRule>
  </conditionalFormatting>
  <conditionalFormatting sqref="AB19">
    <cfRule type="cellIs" dxfId="0" priority="2041" operator="equal">
      <formula>1</formula>
    </cfRule>
  </conditionalFormatting>
  <conditionalFormatting sqref="AC19">
    <cfRule type="cellIs" dxfId="0" priority="2989" operator="lessThan">
      <formula>4</formula>
    </cfRule>
  </conditionalFormatting>
  <conditionalFormatting sqref="AD19">
    <cfRule type="cellIs" dxfId="0" priority="3147" operator="lessThan">
      <formula>8.17</formula>
    </cfRule>
  </conditionalFormatting>
  <conditionalFormatting sqref="AE19">
    <cfRule type="cellIs" dxfId="0" priority="3305" operator="lessThan">
      <formula>10.44</formula>
    </cfRule>
  </conditionalFormatting>
  <conditionalFormatting sqref="AH19">
    <cfRule type="cellIs" dxfId="0" priority="1883" operator="equal">
      <formula>1</formula>
    </cfRule>
  </conditionalFormatting>
  <conditionalFormatting sqref="AI19">
    <cfRule type="cellIs" dxfId="0" priority="1725" operator="equal">
      <formula>1</formula>
    </cfRule>
  </conditionalFormatting>
  <conditionalFormatting sqref="AJ19">
    <cfRule type="cellIs" dxfId="0" priority="1567" operator="equal">
      <formula>1</formula>
    </cfRule>
  </conditionalFormatting>
  <conditionalFormatting sqref="AK19">
    <cfRule type="cellIs" dxfId="0" priority="1409" operator="equal">
      <formula>1</formula>
    </cfRule>
  </conditionalFormatting>
  <conditionalFormatting sqref="AL19">
    <cfRule type="cellIs" dxfId="0" priority="1093" operator="equal">
      <formula>0</formula>
    </cfRule>
  </conditionalFormatting>
  <conditionalFormatting sqref="AM19">
    <cfRule type="cellIs" dxfId="0" priority="1251" operator="equal">
      <formula>1</formula>
    </cfRule>
  </conditionalFormatting>
  <conditionalFormatting sqref="AN19">
    <cfRule type="cellIs" dxfId="0" priority="935" operator="equal">
      <formula>1</formula>
    </cfRule>
  </conditionalFormatting>
  <conditionalFormatting sqref="AO19">
    <cfRule type="cellIs" dxfId="0" priority="3463" operator="lessThan">
      <formula>4</formula>
    </cfRule>
  </conditionalFormatting>
  <conditionalFormatting sqref="AP19">
    <cfRule type="cellIs" dxfId="0" priority="777" operator="equal">
      <formula>1</formula>
    </cfRule>
  </conditionalFormatting>
  <conditionalFormatting sqref="AQ19">
    <cfRule type="cellIs" dxfId="0" priority="619" operator="equal">
      <formula>1</formula>
    </cfRule>
  </conditionalFormatting>
  <conditionalFormatting sqref="AR19">
    <cfRule type="cellIs" dxfId="0" priority="461" operator="greaterThan">
      <formula>3000</formula>
    </cfRule>
  </conditionalFormatting>
  <conditionalFormatting sqref="AS19">
    <cfRule type="cellIs" dxfId="0" priority="303" operator="greaterThan">
      <formula>0</formula>
    </cfRule>
  </conditionalFormatting>
  <conditionalFormatting sqref="AT19">
    <cfRule type="cellIs" dxfId="0" priority="145" operator="greaterThan">
      <formula>0</formula>
    </cfRule>
  </conditionalFormatting>
  <conditionalFormatting sqref="F20">
    <cfRule type="cellIs" dxfId="0" priority="2198" operator="equal">
      <formula>1</formula>
    </cfRule>
  </conditionalFormatting>
  <conditionalFormatting sqref="K20">
    <cfRule type="cellIs" dxfId="0" priority="2356" operator="lessThan">
      <formula>0.143</formula>
    </cfRule>
  </conditionalFormatting>
  <conditionalFormatting sqref="M20">
    <cfRule type="cellIs" dxfId="0" priority="2514" operator="lessThan">
      <formula>0.111</formula>
    </cfRule>
  </conditionalFormatting>
  <conditionalFormatting sqref="P20">
    <cfRule type="cellIs" dxfId="0" priority="2672" operator="lessThan">
      <formula>100</formula>
    </cfRule>
  </conditionalFormatting>
  <conditionalFormatting sqref="R20">
    <cfRule type="cellIs" dxfId="0" priority="2830" operator="lessThan">
      <formula>85</formula>
    </cfRule>
  </conditionalFormatting>
  <conditionalFormatting sqref="AB20">
    <cfRule type="cellIs" dxfId="0" priority="2040" operator="equal">
      <formula>1</formula>
    </cfRule>
  </conditionalFormatting>
  <conditionalFormatting sqref="AC20">
    <cfRule type="cellIs" dxfId="0" priority="2988" operator="lessThan">
      <formula>4</formula>
    </cfRule>
  </conditionalFormatting>
  <conditionalFormatting sqref="AD20">
    <cfRule type="cellIs" dxfId="0" priority="3146" operator="lessThan">
      <formula>8.17</formula>
    </cfRule>
  </conditionalFormatting>
  <conditionalFormatting sqref="AE20">
    <cfRule type="cellIs" dxfId="0" priority="3304" operator="lessThan">
      <formula>10.44</formula>
    </cfRule>
  </conditionalFormatting>
  <conditionalFormatting sqref="AH20">
    <cfRule type="cellIs" dxfId="0" priority="1882" operator="equal">
      <formula>1</formula>
    </cfRule>
  </conditionalFormatting>
  <conditionalFormatting sqref="AI20">
    <cfRule type="cellIs" dxfId="0" priority="1724" operator="equal">
      <formula>1</formula>
    </cfRule>
  </conditionalFormatting>
  <conditionalFormatting sqref="AJ20">
    <cfRule type="cellIs" dxfId="0" priority="1566" operator="equal">
      <formula>1</formula>
    </cfRule>
  </conditionalFormatting>
  <conditionalFormatting sqref="AK20">
    <cfRule type="cellIs" dxfId="0" priority="1408" operator="equal">
      <formula>1</formula>
    </cfRule>
  </conditionalFormatting>
  <conditionalFormatting sqref="AL20">
    <cfRule type="cellIs" dxfId="0" priority="1092" operator="equal">
      <formula>0</formula>
    </cfRule>
  </conditionalFormatting>
  <conditionalFormatting sqref="AM20">
    <cfRule type="cellIs" dxfId="0" priority="1250" operator="equal">
      <formula>1</formula>
    </cfRule>
  </conditionalFormatting>
  <conditionalFormatting sqref="AN20">
    <cfRule type="cellIs" dxfId="0" priority="934" operator="equal">
      <formula>1</formula>
    </cfRule>
  </conditionalFormatting>
  <conditionalFormatting sqref="AO20">
    <cfRule type="cellIs" dxfId="0" priority="3462" operator="lessThan">
      <formula>4</formula>
    </cfRule>
  </conditionalFormatting>
  <conditionalFormatting sqref="AP20">
    <cfRule type="cellIs" dxfId="0" priority="776" operator="equal">
      <formula>1</formula>
    </cfRule>
  </conditionalFormatting>
  <conditionalFormatting sqref="AQ20">
    <cfRule type="cellIs" dxfId="0" priority="618" operator="equal">
      <formula>1</formula>
    </cfRule>
  </conditionalFormatting>
  <conditionalFormatting sqref="AR20">
    <cfRule type="cellIs" dxfId="0" priority="460" operator="greaterThan">
      <formula>3000</formula>
    </cfRule>
  </conditionalFormatting>
  <conditionalFormatting sqref="AS20">
    <cfRule type="cellIs" dxfId="0" priority="302" operator="greaterThan">
      <formula>0</formula>
    </cfRule>
  </conditionalFormatting>
  <conditionalFormatting sqref="AT20">
    <cfRule type="cellIs" dxfId="0" priority="144" operator="greaterThan">
      <formula>0</formula>
    </cfRule>
  </conditionalFormatting>
  <conditionalFormatting sqref="F21">
    <cfRule type="cellIs" dxfId="0" priority="2197" operator="equal">
      <formula>1</formula>
    </cfRule>
  </conditionalFormatting>
  <conditionalFormatting sqref="K21">
    <cfRule type="cellIs" dxfId="0" priority="2355" operator="lessThan">
      <formula>0.143</formula>
    </cfRule>
  </conditionalFormatting>
  <conditionalFormatting sqref="M21">
    <cfRule type="cellIs" dxfId="0" priority="2513" operator="lessThan">
      <formula>0.111</formula>
    </cfRule>
  </conditionalFormatting>
  <conditionalFormatting sqref="P21">
    <cfRule type="cellIs" dxfId="0" priority="2671" operator="lessThan">
      <formula>100</formula>
    </cfRule>
  </conditionalFormatting>
  <conditionalFormatting sqref="R21">
    <cfRule type="cellIs" dxfId="0" priority="2829" operator="lessThan">
      <formula>85</formula>
    </cfRule>
  </conditionalFormatting>
  <conditionalFormatting sqref="AB21">
    <cfRule type="cellIs" dxfId="0" priority="2039" operator="equal">
      <formula>1</formula>
    </cfRule>
  </conditionalFormatting>
  <conditionalFormatting sqref="AC21">
    <cfRule type="cellIs" dxfId="0" priority="2987" operator="lessThan">
      <formula>4</formula>
    </cfRule>
  </conditionalFormatting>
  <conditionalFormatting sqref="AD21">
    <cfRule type="cellIs" dxfId="0" priority="3145" operator="lessThan">
      <formula>8.17</formula>
    </cfRule>
  </conditionalFormatting>
  <conditionalFormatting sqref="AE21">
    <cfRule type="cellIs" dxfId="0" priority="3303" operator="lessThan">
      <formula>10.44</formula>
    </cfRule>
  </conditionalFormatting>
  <conditionalFormatting sqref="AH21">
    <cfRule type="cellIs" dxfId="0" priority="1881" operator="equal">
      <formula>1</formula>
    </cfRule>
  </conditionalFormatting>
  <conditionalFormatting sqref="AI21">
    <cfRule type="cellIs" dxfId="0" priority="1723" operator="equal">
      <formula>1</formula>
    </cfRule>
  </conditionalFormatting>
  <conditionalFormatting sqref="AJ21">
    <cfRule type="cellIs" dxfId="0" priority="1565" operator="equal">
      <formula>1</formula>
    </cfRule>
  </conditionalFormatting>
  <conditionalFormatting sqref="AK21">
    <cfRule type="cellIs" dxfId="0" priority="1407" operator="equal">
      <formula>1</formula>
    </cfRule>
  </conditionalFormatting>
  <conditionalFormatting sqref="AL21">
    <cfRule type="cellIs" dxfId="0" priority="1091" operator="equal">
      <formula>0</formula>
    </cfRule>
  </conditionalFormatting>
  <conditionalFormatting sqref="AM21">
    <cfRule type="cellIs" dxfId="0" priority="1249" operator="equal">
      <formula>1</formula>
    </cfRule>
  </conditionalFormatting>
  <conditionalFormatting sqref="AN21">
    <cfRule type="cellIs" dxfId="0" priority="933" operator="equal">
      <formula>1</formula>
    </cfRule>
  </conditionalFormatting>
  <conditionalFormatting sqref="AO21">
    <cfRule type="cellIs" dxfId="0" priority="3461" operator="lessThan">
      <formula>4</formula>
    </cfRule>
  </conditionalFormatting>
  <conditionalFormatting sqref="AP21">
    <cfRule type="cellIs" dxfId="0" priority="775" operator="equal">
      <formula>1</formula>
    </cfRule>
  </conditionalFormatting>
  <conditionalFormatting sqref="AQ21">
    <cfRule type="cellIs" dxfId="0" priority="617" operator="equal">
      <formula>1</formula>
    </cfRule>
  </conditionalFormatting>
  <conditionalFormatting sqref="AR21">
    <cfRule type="cellIs" dxfId="0" priority="459" operator="greaterThan">
      <formula>3000</formula>
    </cfRule>
  </conditionalFormatting>
  <conditionalFormatting sqref="AS21">
    <cfRule type="cellIs" dxfId="0" priority="301" operator="greaterThan">
      <formula>0</formula>
    </cfRule>
  </conditionalFormatting>
  <conditionalFormatting sqref="AT21">
    <cfRule type="cellIs" dxfId="0" priority="143" operator="greaterThan">
      <formula>0</formula>
    </cfRule>
  </conditionalFormatting>
  <conditionalFormatting sqref="F22">
    <cfRule type="cellIs" dxfId="0" priority="2196" operator="equal">
      <formula>1</formula>
    </cfRule>
  </conditionalFormatting>
  <conditionalFormatting sqref="K22">
    <cfRule type="cellIs" dxfId="0" priority="2354" operator="lessThan">
      <formula>0.143</formula>
    </cfRule>
  </conditionalFormatting>
  <conditionalFormatting sqref="M22">
    <cfRule type="cellIs" dxfId="0" priority="2512" operator="lessThan">
      <formula>0.111</formula>
    </cfRule>
  </conditionalFormatting>
  <conditionalFormatting sqref="P22">
    <cfRule type="cellIs" dxfId="0" priority="2670" operator="lessThan">
      <formula>100</formula>
    </cfRule>
  </conditionalFormatting>
  <conditionalFormatting sqref="R22">
    <cfRule type="cellIs" dxfId="0" priority="2828" operator="lessThan">
      <formula>85</formula>
    </cfRule>
  </conditionalFormatting>
  <conditionalFormatting sqref="AB22">
    <cfRule type="cellIs" dxfId="0" priority="2038" operator="equal">
      <formula>1</formula>
    </cfRule>
  </conditionalFormatting>
  <conditionalFormatting sqref="AC22">
    <cfRule type="cellIs" dxfId="0" priority="2986" operator="lessThan">
      <formula>4</formula>
    </cfRule>
  </conditionalFormatting>
  <conditionalFormatting sqref="AD22">
    <cfRule type="cellIs" dxfId="0" priority="3144" operator="lessThan">
      <formula>8.17</formula>
    </cfRule>
  </conditionalFormatting>
  <conditionalFormatting sqref="AE22">
    <cfRule type="cellIs" dxfId="0" priority="3302" operator="lessThan">
      <formula>10.44</formula>
    </cfRule>
  </conditionalFormatting>
  <conditionalFormatting sqref="AH22">
    <cfRule type="cellIs" dxfId="0" priority="1880" operator="equal">
      <formula>1</formula>
    </cfRule>
  </conditionalFormatting>
  <conditionalFormatting sqref="AI22">
    <cfRule type="cellIs" dxfId="0" priority="1722" operator="equal">
      <formula>1</formula>
    </cfRule>
  </conditionalFormatting>
  <conditionalFormatting sqref="AJ22">
    <cfRule type="cellIs" dxfId="0" priority="1564" operator="equal">
      <formula>1</formula>
    </cfRule>
  </conditionalFormatting>
  <conditionalFormatting sqref="AK22">
    <cfRule type="cellIs" dxfId="0" priority="1406" operator="equal">
      <formula>1</formula>
    </cfRule>
  </conditionalFormatting>
  <conditionalFormatting sqref="AL22">
    <cfRule type="cellIs" dxfId="0" priority="1090" operator="equal">
      <formula>0</formula>
    </cfRule>
  </conditionalFormatting>
  <conditionalFormatting sqref="AM22">
    <cfRule type="cellIs" dxfId="0" priority="1248" operator="equal">
      <formula>1</formula>
    </cfRule>
  </conditionalFormatting>
  <conditionalFormatting sqref="AN22">
    <cfRule type="cellIs" dxfId="0" priority="932" operator="equal">
      <formula>1</formula>
    </cfRule>
  </conditionalFormatting>
  <conditionalFormatting sqref="AO22">
    <cfRule type="cellIs" dxfId="0" priority="3460" operator="lessThan">
      <formula>4</formula>
    </cfRule>
  </conditionalFormatting>
  <conditionalFormatting sqref="AP22">
    <cfRule type="cellIs" dxfId="0" priority="774" operator="equal">
      <formula>1</formula>
    </cfRule>
  </conditionalFormatting>
  <conditionalFormatting sqref="AQ22">
    <cfRule type="cellIs" dxfId="0" priority="616" operator="equal">
      <formula>1</formula>
    </cfRule>
  </conditionalFormatting>
  <conditionalFormatting sqref="AR22">
    <cfRule type="cellIs" dxfId="0" priority="458" operator="greaterThan">
      <formula>3000</formula>
    </cfRule>
  </conditionalFormatting>
  <conditionalFormatting sqref="AS22">
    <cfRule type="cellIs" dxfId="0" priority="300" operator="greaterThan">
      <formula>0</formula>
    </cfRule>
  </conditionalFormatting>
  <conditionalFormatting sqref="AT22">
    <cfRule type="cellIs" dxfId="0" priority="142" operator="greaterThan">
      <formula>0</formula>
    </cfRule>
  </conditionalFormatting>
  <conditionalFormatting sqref="F23">
    <cfRule type="cellIs" dxfId="0" priority="2195" operator="equal">
      <formula>1</formula>
    </cfRule>
  </conditionalFormatting>
  <conditionalFormatting sqref="K23">
    <cfRule type="cellIs" dxfId="0" priority="2353" operator="lessThan">
      <formula>0.143</formula>
    </cfRule>
  </conditionalFormatting>
  <conditionalFormatting sqref="M23">
    <cfRule type="cellIs" dxfId="0" priority="2511" operator="lessThan">
      <formula>0.111</formula>
    </cfRule>
  </conditionalFormatting>
  <conditionalFormatting sqref="P23">
    <cfRule type="cellIs" dxfId="0" priority="2669" operator="lessThan">
      <formula>100</formula>
    </cfRule>
  </conditionalFormatting>
  <conditionalFormatting sqref="R23">
    <cfRule type="cellIs" dxfId="0" priority="2827" operator="lessThan">
      <formula>85</formula>
    </cfRule>
  </conditionalFormatting>
  <conditionalFormatting sqref="AB23">
    <cfRule type="cellIs" dxfId="0" priority="2037" operator="equal">
      <formula>1</formula>
    </cfRule>
  </conditionalFormatting>
  <conditionalFormatting sqref="AC23">
    <cfRule type="cellIs" dxfId="0" priority="2985" operator="lessThan">
      <formula>4</formula>
    </cfRule>
  </conditionalFormatting>
  <conditionalFormatting sqref="AD23">
    <cfRule type="cellIs" dxfId="0" priority="3143" operator="lessThan">
      <formula>8.17</formula>
    </cfRule>
  </conditionalFormatting>
  <conditionalFormatting sqref="AE23">
    <cfRule type="cellIs" dxfId="0" priority="3301" operator="lessThan">
      <formula>10.44</formula>
    </cfRule>
  </conditionalFormatting>
  <conditionalFormatting sqref="AH23">
    <cfRule type="cellIs" dxfId="0" priority="1879" operator="equal">
      <formula>1</formula>
    </cfRule>
  </conditionalFormatting>
  <conditionalFormatting sqref="AI23">
    <cfRule type="cellIs" dxfId="0" priority="1721" operator="equal">
      <formula>1</formula>
    </cfRule>
  </conditionalFormatting>
  <conditionalFormatting sqref="AJ23">
    <cfRule type="cellIs" dxfId="0" priority="1563" operator="equal">
      <formula>1</formula>
    </cfRule>
  </conditionalFormatting>
  <conditionalFormatting sqref="AK23">
    <cfRule type="cellIs" dxfId="0" priority="1405" operator="equal">
      <formula>1</formula>
    </cfRule>
  </conditionalFormatting>
  <conditionalFormatting sqref="AL23">
    <cfRule type="cellIs" dxfId="0" priority="1089" operator="equal">
      <formula>0</formula>
    </cfRule>
  </conditionalFormatting>
  <conditionalFormatting sqref="AM23">
    <cfRule type="cellIs" dxfId="0" priority="1247" operator="equal">
      <formula>1</formula>
    </cfRule>
  </conditionalFormatting>
  <conditionalFormatting sqref="AN23">
    <cfRule type="cellIs" dxfId="0" priority="931" operator="equal">
      <formula>1</formula>
    </cfRule>
  </conditionalFormatting>
  <conditionalFormatting sqref="AO23">
    <cfRule type="cellIs" dxfId="0" priority="3459" operator="lessThan">
      <formula>4</formula>
    </cfRule>
  </conditionalFormatting>
  <conditionalFormatting sqref="AP23">
    <cfRule type="cellIs" dxfId="0" priority="773" operator="equal">
      <formula>1</formula>
    </cfRule>
  </conditionalFormatting>
  <conditionalFormatting sqref="AQ23">
    <cfRule type="cellIs" dxfId="0" priority="615" operator="equal">
      <formula>1</formula>
    </cfRule>
  </conditionalFormatting>
  <conditionalFormatting sqref="AR23">
    <cfRule type="cellIs" dxfId="0" priority="457" operator="greaterThan">
      <formula>3000</formula>
    </cfRule>
  </conditionalFormatting>
  <conditionalFormatting sqref="AS23">
    <cfRule type="cellIs" dxfId="0" priority="299" operator="greaterThan">
      <formula>0</formula>
    </cfRule>
  </conditionalFormatting>
  <conditionalFormatting sqref="AT23">
    <cfRule type="cellIs" dxfId="0" priority="141" operator="greaterThan">
      <formula>0</formula>
    </cfRule>
  </conditionalFormatting>
  <conditionalFormatting sqref="F24">
    <cfRule type="cellIs" dxfId="0" priority="2194" operator="equal">
      <formula>1</formula>
    </cfRule>
  </conditionalFormatting>
  <conditionalFormatting sqref="K24">
    <cfRule type="cellIs" dxfId="0" priority="2352" operator="lessThan">
      <formula>0.143</formula>
    </cfRule>
  </conditionalFormatting>
  <conditionalFormatting sqref="M24">
    <cfRule type="cellIs" dxfId="0" priority="2510" operator="lessThan">
      <formula>0.111</formula>
    </cfRule>
  </conditionalFormatting>
  <conditionalFormatting sqref="P24">
    <cfRule type="cellIs" dxfId="0" priority="2668" operator="lessThan">
      <formula>100</formula>
    </cfRule>
  </conditionalFormatting>
  <conditionalFormatting sqref="R24">
    <cfRule type="cellIs" dxfId="0" priority="2826" operator="lessThan">
      <formula>85</formula>
    </cfRule>
  </conditionalFormatting>
  <conditionalFormatting sqref="AB24">
    <cfRule type="cellIs" dxfId="0" priority="2036" operator="equal">
      <formula>1</formula>
    </cfRule>
  </conditionalFormatting>
  <conditionalFormatting sqref="AC24">
    <cfRule type="cellIs" dxfId="0" priority="2984" operator="lessThan">
      <formula>4</formula>
    </cfRule>
  </conditionalFormatting>
  <conditionalFormatting sqref="AD24">
    <cfRule type="cellIs" dxfId="0" priority="3142" operator="lessThan">
      <formula>8.17</formula>
    </cfRule>
  </conditionalFormatting>
  <conditionalFormatting sqref="AE24">
    <cfRule type="cellIs" dxfId="0" priority="3300" operator="lessThan">
      <formula>10.44</formula>
    </cfRule>
  </conditionalFormatting>
  <conditionalFormatting sqref="AH24">
    <cfRule type="cellIs" dxfId="0" priority="1878" operator="equal">
      <formula>1</formula>
    </cfRule>
  </conditionalFormatting>
  <conditionalFormatting sqref="AI24">
    <cfRule type="cellIs" dxfId="0" priority="1720" operator="equal">
      <formula>1</formula>
    </cfRule>
  </conditionalFormatting>
  <conditionalFormatting sqref="AJ24">
    <cfRule type="cellIs" dxfId="0" priority="1562" operator="equal">
      <formula>1</formula>
    </cfRule>
  </conditionalFormatting>
  <conditionalFormatting sqref="AK24">
    <cfRule type="cellIs" dxfId="0" priority="1404" operator="equal">
      <formula>1</formula>
    </cfRule>
  </conditionalFormatting>
  <conditionalFormatting sqref="AL24">
    <cfRule type="cellIs" dxfId="0" priority="1088" operator="equal">
      <formula>0</formula>
    </cfRule>
  </conditionalFormatting>
  <conditionalFormatting sqref="AM24">
    <cfRule type="cellIs" dxfId="0" priority="1246" operator="equal">
      <formula>1</formula>
    </cfRule>
  </conditionalFormatting>
  <conditionalFormatting sqref="AN24">
    <cfRule type="cellIs" dxfId="0" priority="930" operator="equal">
      <formula>1</formula>
    </cfRule>
  </conditionalFormatting>
  <conditionalFormatting sqref="AO24">
    <cfRule type="cellIs" dxfId="0" priority="3458" operator="lessThan">
      <formula>4</formula>
    </cfRule>
  </conditionalFormatting>
  <conditionalFormatting sqref="AP24">
    <cfRule type="cellIs" dxfId="0" priority="772" operator="equal">
      <formula>1</formula>
    </cfRule>
  </conditionalFormatting>
  <conditionalFormatting sqref="AQ24">
    <cfRule type="cellIs" dxfId="0" priority="614" operator="equal">
      <formula>1</formula>
    </cfRule>
  </conditionalFormatting>
  <conditionalFormatting sqref="AR24">
    <cfRule type="cellIs" dxfId="0" priority="456" operator="greaterThan">
      <formula>3000</formula>
    </cfRule>
  </conditionalFormatting>
  <conditionalFormatting sqref="AS24">
    <cfRule type="cellIs" dxfId="0" priority="298" operator="greaterThan">
      <formula>0</formula>
    </cfRule>
  </conditionalFormatting>
  <conditionalFormatting sqref="AT24">
    <cfRule type="cellIs" dxfId="0" priority="140" operator="greaterThan">
      <formula>0</formula>
    </cfRule>
  </conditionalFormatting>
  <conditionalFormatting sqref="F25">
    <cfRule type="cellIs" dxfId="0" priority="2193" operator="equal">
      <formula>1</formula>
    </cfRule>
  </conditionalFormatting>
  <conditionalFormatting sqref="K25">
    <cfRule type="cellIs" dxfId="0" priority="2351" operator="lessThan">
      <formula>0.143</formula>
    </cfRule>
  </conditionalFormatting>
  <conditionalFormatting sqref="M25">
    <cfRule type="cellIs" dxfId="0" priority="2509" operator="lessThan">
      <formula>0.111</formula>
    </cfRule>
  </conditionalFormatting>
  <conditionalFormatting sqref="P25">
    <cfRule type="cellIs" dxfId="0" priority="2667" operator="lessThan">
      <formula>100</formula>
    </cfRule>
  </conditionalFormatting>
  <conditionalFormatting sqref="R25">
    <cfRule type="cellIs" dxfId="0" priority="2825" operator="lessThan">
      <formula>85</formula>
    </cfRule>
  </conditionalFormatting>
  <conditionalFormatting sqref="AB25">
    <cfRule type="cellIs" dxfId="0" priority="2035" operator="equal">
      <formula>1</formula>
    </cfRule>
  </conditionalFormatting>
  <conditionalFormatting sqref="AC25">
    <cfRule type="cellIs" dxfId="0" priority="2983" operator="lessThan">
      <formula>4</formula>
    </cfRule>
  </conditionalFormatting>
  <conditionalFormatting sqref="AD25">
    <cfRule type="cellIs" dxfId="0" priority="3141" operator="lessThan">
      <formula>8.17</formula>
    </cfRule>
  </conditionalFormatting>
  <conditionalFormatting sqref="AE25">
    <cfRule type="cellIs" dxfId="0" priority="3299" operator="lessThan">
      <formula>10.44</formula>
    </cfRule>
  </conditionalFormatting>
  <conditionalFormatting sqref="AH25">
    <cfRule type="cellIs" dxfId="0" priority="1877" operator="equal">
      <formula>1</formula>
    </cfRule>
  </conditionalFormatting>
  <conditionalFormatting sqref="AI25">
    <cfRule type="cellIs" dxfId="0" priority="1719" operator="equal">
      <formula>1</formula>
    </cfRule>
  </conditionalFormatting>
  <conditionalFormatting sqref="AJ25">
    <cfRule type="cellIs" dxfId="0" priority="1561" operator="equal">
      <formula>1</formula>
    </cfRule>
  </conditionalFormatting>
  <conditionalFormatting sqref="AK25">
    <cfRule type="cellIs" dxfId="0" priority="1403" operator="equal">
      <formula>1</formula>
    </cfRule>
  </conditionalFormatting>
  <conditionalFormatting sqref="AL25">
    <cfRule type="cellIs" dxfId="0" priority="1087" operator="equal">
      <formula>0</formula>
    </cfRule>
  </conditionalFormatting>
  <conditionalFormatting sqref="AM25">
    <cfRule type="cellIs" dxfId="0" priority="1245" operator="equal">
      <formula>1</formula>
    </cfRule>
  </conditionalFormatting>
  <conditionalFormatting sqref="AN25">
    <cfRule type="cellIs" dxfId="0" priority="929" operator="equal">
      <formula>1</formula>
    </cfRule>
  </conditionalFormatting>
  <conditionalFormatting sqref="AO25">
    <cfRule type="cellIs" dxfId="0" priority="3457" operator="lessThan">
      <formula>4</formula>
    </cfRule>
  </conditionalFormatting>
  <conditionalFormatting sqref="AP25">
    <cfRule type="cellIs" dxfId="0" priority="771" operator="equal">
      <formula>1</formula>
    </cfRule>
  </conditionalFormatting>
  <conditionalFormatting sqref="AQ25">
    <cfRule type="cellIs" dxfId="0" priority="613" operator="equal">
      <formula>1</formula>
    </cfRule>
  </conditionalFormatting>
  <conditionalFormatting sqref="AR25">
    <cfRule type="cellIs" dxfId="0" priority="455" operator="greaterThan">
      <formula>3000</formula>
    </cfRule>
  </conditionalFormatting>
  <conditionalFormatting sqref="AS25">
    <cfRule type="cellIs" dxfId="0" priority="297" operator="greaterThan">
      <formula>0</formula>
    </cfRule>
  </conditionalFormatting>
  <conditionalFormatting sqref="AT25">
    <cfRule type="cellIs" dxfId="0" priority="139" operator="greaterThan">
      <formula>0</formula>
    </cfRule>
  </conditionalFormatting>
  <conditionalFormatting sqref="F26">
    <cfRule type="cellIs" dxfId="0" priority="2192" operator="equal">
      <formula>1</formula>
    </cfRule>
  </conditionalFormatting>
  <conditionalFormatting sqref="K26">
    <cfRule type="cellIs" dxfId="0" priority="2350" operator="lessThan">
      <formula>0.143</formula>
    </cfRule>
  </conditionalFormatting>
  <conditionalFormatting sqref="M26">
    <cfRule type="cellIs" dxfId="0" priority="2508" operator="lessThan">
      <formula>0.111</formula>
    </cfRule>
  </conditionalFormatting>
  <conditionalFormatting sqref="P26">
    <cfRule type="cellIs" dxfId="0" priority="2666" operator="lessThan">
      <formula>100</formula>
    </cfRule>
  </conditionalFormatting>
  <conditionalFormatting sqref="R26">
    <cfRule type="cellIs" dxfId="0" priority="2824" operator="lessThan">
      <formula>85</formula>
    </cfRule>
  </conditionalFormatting>
  <conditionalFormatting sqref="AB26">
    <cfRule type="cellIs" dxfId="0" priority="2034" operator="equal">
      <formula>1</formula>
    </cfRule>
  </conditionalFormatting>
  <conditionalFormatting sqref="AC26">
    <cfRule type="cellIs" dxfId="0" priority="2982" operator="lessThan">
      <formula>4</formula>
    </cfRule>
  </conditionalFormatting>
  <conditionalFormatting sqref="AD26">
    <cfRule type="cellIs" dxfId="0" priority="3140" operator="lessThan">
      <formula>8.17</formula>
    </cfRule>
  </conditionalFormatting>
  <conditionalFormatting sqref="AE26">
    <cfRule type="cellIs" dxfId="0" priority="3298" operator="lessThan">
      <formula>10.44</formula>
    </cfRule>
  </conditionalFormatting>
  <conditionalFormatting sqref="AH26">
    <cfRule type="cellIs" dxfId="0" priority="1876" operator="equal">
      <formula>1</formula>
    </cfRule>
  </conditionalFormatting>
  <conditionalFormatting sqref="AI26">
    <cfRule type="cellIs" dxfId="0" priority="1718" operator="equal">
      <formula>1</formula>
    </cfRule>
  </conditionalFormatting>
  <conditionalFormatting sqref="AJ26">
    <cfRule type="cellIs" dxfId="0" priority="1560" operator="equal">
      <formula>1</formula>
    </cfRule>
  </conditionalFormatting>
  <conditionalFormatting sqref="AK26">
    <cfRule type="cellIs" dxfId="0" priority="1402" operator="equal">
      <formula>1</formula>
    </cfRule>
  </conditionalFormatting>
  <conditionalFormatting sqref="AL26">
    <cfRule type="cellIs" dxfId="0" priority="1086" operator="equal">
      <formula>0</formula>
    </cfRule>
  </conditionalFormatting>
  <conditionalFormatting sqref="AM26">
    <cfRule type="cellIs" dxfId="0" priority="1244" operator="equal">
      <formula>1</formula>
    </cfRule>
  </conditionalFormatting>
  <conditionalFormatting sqref="AN26">
    <cfRule type="cellIs" dxfId="0" priority="928" operator="equal">
      <formula>1</formula>
    </cfRule>
  </conditionalFormatting>
  <conditionalFormatting sqref="AO26">
    <cfRule type="cellIs" dxfId="0" priority="3456" operator="lessThan">
      <formula>4</formula>
    </cfRule>
  </conditionalFormatting>
  <conditionalFormatting sqref="AP26">
    <cfRule type="cellIs" dxfId="0" priority="770" operator="equal">
      <formula>1</formula>
    </cfRule>
  </conditionalFormatting>
  <conditionalFormatting sqref="AQ26">
    <cfRule type="cellIs" dxfId="0" priority="612" operator="equal">
      <formula>1</formula>
    </cfRule>
  </conditionalFormatting>
  <conditionalFormatting sqref="AR26">
    <cfRule type="cellIs" dxfId="0" priority="454" operator="greaterThan">
      <formula>3000</formula>
    </cfRule>
  </conditionalFormatting>
  <conditionalFormatting sqref="AS26">
    <cfRule type="cellIs" dxfId="0" priority="296" operator="greaterThan">
      <formula>0</formula>
    </cfRule>
  </conditionalFormatting>
  <conditionalFormatting sqref="AT26">
    <cfRule type="cellIs" dxfId="0" priority="138" operator="greaterThan">
      <formula>0</formula>
    </cfRule>
  </conditionalFormatting>
  <conditionalFormatting sqref="F27">
    <cfRule type="cellIs" dxfId="0" priority="2191" operator="equal">
      <formula>1</formula>
    </cfRule>
  </conditionalFormatting>
  <conditionalFormatting sqref="K27">
    <cfRule type="cellIs" dxfId="0" priority="2349" operator="lessThan">
      <formula>0.143</formula>
    </cfRule>
  </conditionalFormatting>
  <conditionalFormatting sqref="M27">
    <cfRule type="cellIs" dxfId="0" priority="2507" operator="lessThan">
      <formula>0.111</formula>
    </cfRule>
  </conditionalFormatting>
  <conditionalFormatting sqref="P27">
    <cfRule type="cellIs" dxfId="0" priority="2665" operator="lessThan">
      <formula>100</formula>
    </cfRule>
  </conditionalFormatting>
  <conditionalFormatting sqref="R27">
    <cfRule type="cellIs" dxfId="0" priority="2823" operator="lessThan">
      <formula>85</formula>
    </cfRule>
  </conditionalFormatting>
  <conditionalFormatting sqref="AB27">
    <cfRule type="cellIs" dxfId="0" priority="2033" operator="equal">
      <formula>1</formula>
    </cfRule>
  </conditionalFormatting>
  <conditionalFormatting sqref="AC27">
    <cfRule type="cellIs" dxfId="0" priority="2981" operator="lessThan">
      <formula>4</formula>
    </cfRule>
  </conditionalFormatting>
  <conditionalFormatting sqref="AD27">
    <cfRule type="cellIs" dxfId="0" priority="3139" operator="lessThan">
      <formula>8.17</formula>
    </cfRule>
  </conditionalFormatting>
  <conditionalFormatting sqref="AE27">
    <cfRule type="cellIs" dxfId="0" priority="3297" operator="lessThan">
      <formula>10.44</formula>
    </cfRule>
  </conditionalFormatting>
  <conditionalFormatting sqref="AH27">
    <cfRule type="cellIs" dxfId="0" priority="1875" operator="equal">
      <formula>1</formula>
    </cfRule>
  </conditionalFormatting>
  <conditionalFormatting sqref="AI27">
    <cfRule type="cellIs" dxfId="0" priority="1717" operator="equal">
      <formula>1</formula>
    </cfRule>
  </conditionalFormatting>
  <conditionalFormatting sqref="AJ27">
    <cfRule type="cellIs" dxfId="0" priority="1559" operator="equal">
      <formula>1</formula>
    </cfRule>
  </conditionalFormatting>
  <conditionalFormatting sqref="AK27">
    <cfRule type="cellIs" dxfId="0" priority="1401" operator="equal">
      <formula>1</formula>
    </cfRule>
  </conditionalFormatting>
  <conditionalFormatting sqref="AL27">
    <cfRule type="cellIs" dxfId="0" priority="1085" operator="equal">
      <formula>0</formula>
    </cfRule>
  </conditionalFormatting>
  <conditionalFormatting sqref="AM27">
    <cfRule type="cellIs" dxfId="0" priority="1243" operator="equal">
      <formula>1</formula>
    </cfRule>
  </conditionalFormatting>
  <conditionalFormatting sqref="AN27">
    <cfRule type="cellIs" dxfId="0" priority="927" operator="equal">
      <formula>1</formula>
    </cfRule>
  </conditionalFormatting>
  <conditionalFormatting sqref="AO27">
    <cfRule type="cellIs" dxfId="0" priority="3455" operator="lessThan">
      <formula>4</formula>
    </cfRule>
  </conditionalFormatting>
  <conditionalFormatting sqref="AP27">
    <cfRule type="cellIs" dxfId="0" priority="769" operator="equal">
      <formula>1</formula>
    </cfRule>
  </conditionalFormatting>
  <conditionalFormatting sqref="AQ27">
    <cfRule type="cellIs" dxfId="0" priority="611" operator="equal">
      <formula>1</formula>
    </cfRule>
  </conditionalFormatting>
  <conditionalFormatting sqref="AR27">
    <cfRule type="cellIs" dxfId="0" priority="453" operator="greaterThan">
      <formula>3000</formula>
    </cfRule>
  </conditionalFormatting>
  <conditionalFormatting sqref="AS27">
    <cfRule type="cellIs" dxfId="0" priority="295" operator="greaterThan">
      <formula>0</formula>
    </cfRule>
  </conditionalFormatting>
  <conditionalFormatting sqref="AT27">
    <cfRule type="cellIs" dxfId="0" priority="137" operator="greaterThan">
      <formula>0</formula>
    </cfRule>
  </conditionalFormatting>
  <conditionalFormatting sqref="F28">
    <cfRule type="cellIs" dxfId="0" priority="2190" operator="equal">
      <formula>1</formula>
    </cfRule>
  </conditionalFormatting>
  <conditionalFormatting sqref="K28">
    <cfRule type="cellIs" dxfId="0" priority="2348" operator="lessThan">
      <formula>0.143</formula>
    </cfRule>
  </conditionalFormatting>
  <conditionalFormatting sqref="M28">
    <cfRule type="cellIs" dxfId="0" priority="2506" operator="lessThan">
      <formula>0.111</formula>
    </cfRule>
  </conditionalFormatting>
  <conditionalFormatting sqref="P28">
    <cfRule type="cellIs" dxfId="0" priority="2664" operator="lessThan">
      <formula>100</formula>
    </cfRule>
  </conditionalFormatting>
  <conditionalFormatting sqref="R28">
    <cfRule type="cellIs" dxfId="0" priority="2822" operator="lessThan">
      <formula>85</formula>
    </cfRule>
  </conditionalFormatting>
  <conditionalFormatting sqref="AB28">
    <cfRule type="cellIs" dxfId="0" priority="2032" operator="equal">
      <formula>1</formula>
    </cfRule>
  </conditionalFormatting>
  <conditionalFormatting sqref="AC28">
    <cfRule type="cellIs" dxfId="0" priority="2980" operator="lessThan">
      <formula>4</formula>
    </cfRule>
  </conditionalFormatting>
  <conditionalFormatting sqref="AD28">
    <cfRule type="cellIs" dxfId="0" priority="3138" operator="lessThan">
      <formula>8.17</formula>
    </cfRule>
  </conditionalFormatting>
  <conditionalFormatting sqref="AE28">
    <cfRule type="cellIs" dxfId="0" priority="3296" operator="lessThan">
      <formula>10.44</formula>
    </cfRule>
  </conditionalFormatting>
  <conditionalFormatting sqref="AH28">
    <cfRule type="cellIs" dxfId="0" priority="1874" operator="equal">
      <formula>1</formula>
    </cfRule>
  </conditionalFormatting>
  <conditionalFormatting sqref="AI28">
    <cfRule type="cellIs" dxfId="0" priority="1716" operator="equal">
      <formula>1</formula>
    </cfRule>
  </conditionalFormatting>
  <conditionalFormatting sqref="AJ28">
    <cfRule type="cellIs" dxfId="0" priority="1558" operator="equal">
      <formula>1</formula>
    </cfRule>
  </conditionalFormatting>
  <conditionalFormatting sqref="AK28">
    <cfRule type="cellIs" dxfId="0" priority="1400" operator="equal">
      <formula>1</formula>
    </cfRule>
  </conditionalFormatting>
  <conditionalFormatting sqref="AL28">
    <cfRule type="cellIs" dxfId="0" priority="1084" operator="equal">
      <formula>0</formula>
    </cfRule>
  </conditionalFormatting>
  <conditionalFormatting sqref="AM28">
    <cfRule type="cellIs" dxfId="0" priority="1242" operator="equal">
      <formula>1</formula>
    </cfRule>
  </conditionalFormatting>
  <conditionalFormatting sqref="AN28">
    <cfRule type="cellIs" dxfId="0" priority="926" operator="equal">
      <formula>1</formula>
    </cfRule>
  </conditionalFormatting>
  <conditionalFormatting sqref="AO28">
    <cfRule type="cellIs" dxfId="0" priority="3454" operator="lessThan">
      <formula>4</formula>
    </cfRule>
  </conditionalFormatting>
  <conditionalFormatting sqref="AP28">
    <cfRule type="cellIs" dxfId="0" priority="768" operator="equal">
      <formula>1</formula>
    </cfRule>
  </conditionalFormatting>
  <conditionalFormatting sqref="AQ28">
    <cfRule type="cellIs" dxfId="0" priority="610" operator="equal">
      <formula>1</formula>
    </cfRule>
  </conditionalFormatting>
  <conditionalFormatting sqref="AR28">
    <cfRule type="cellIs" dxfId="0" priority="452" operator="greaterThan">
      <formula>3000</formula>
    </cfRule>
  </conditionalFormatting>
  <conditionalFormatting sqref="AS28">
    <cfRule type="cellIs" dxfId="0" priority="294" operator="greaterThan">
      <formula>0</formula>
    </cfRule>
  </conditionalFormatting>
  <conditionalFormatting sqref="AT28">
    <cfRule type="cellIs" dxfId="0" priority="136" operator="greaterThan">
      <formula>0</formula>
    </cfRule>
  </conditionalFormatting>
  <conditionalFormatting sqref="F29">
    <cfRule type="cellIs" dxfId="0" priority="2189" operator="equal">
      <formula>1</formula>
    </cfRule>
  </conditionalFormatting>
  <conditionalFormatting sqref="K29">
    <cfRule type="cellIs" dxfId="0" priority="2347" operator="lessThan">
      <formula>0.143</formula>
    </cfRule>
  </conditionalFormatting>
  <conditionalFormatting sqref="M29">
    <cfRule type="cellIs" dxfId="0" priority="2505" operator="lessThan">
      <formula>0.111</formula>
    </cfRule>
  </conditionalFormatting>
  <conditionalFormatting sqref="P29">
    <cfRule type="cellIs" dxfId="0" priority="2663" operator="lessThan">
      <formula>100</formula>
    </cfRule>
  </conditionalFormatting>
  <conditionalFormatting sqref="R29">
    <cfRule type="cellIs" dxfId="0" priority="2821" operator="lessThan">
      <formula>85</formula>
    </cfRule>
  </conditionalFormatting>
  <conditionalFormatting sqref="AB29">
    <cfRule type="cellIs" dxfId="0" priority="2031" operator="equal">
      <formula>1</formula>
    </cfRule>
  </conditionalFormatting>
  <conditionalFormatting sqref="AC29">
    <cfRule type="cellIs" dxfId="0" priority="2979" operator="lessThan">
      <formula>4</formula>
    </cfRule>
  </conditionalFormatting>
  <conditionalFormatting sqref="AD29">
    <cfRule type="cellIs" dxfId="0" priority="3137" operator="lessThan">
      <formula>8.17</formula>
    </cfRule>
  </conditionalFormatting>
  <conditionalFormatting sqref="AE29">
    <cfRule type="cellIs" dxfId="0" priority="3295" operator="lessThan">
      <formula>10.44</formula>
    </cfRule>
  </conditionalFormatting>
  <conditionalFormatting sqref="AH29">
    <cfRule type="cellIs" dxfId="0" priority="1873" operator="equal">
      <formula>1</formula>
    </cfRule>
  </conditionalFormatting>
  <conditionalFormatting sqref="AI29">
    <cfRule type="cellIs" dxfId="0" priority="1715" operator="equal">
      <formula>1</formula>
    </cfRule>
  </conditionalFormatting>
  <conditionalFormatting sqref="AJ29">
    <cfRule type="cellIs" dxfId="0" priority="1557" operator="equal">
      <formula>1</formula>
    </cfRule>
  </conditionalFormatting>
  <conditionalFormatting sqref="AK29">
    <cfRule type="cellIs" dxfId="0" priority="1399" operator="equal">
      <formula>1</formula>
    </cfRule>
  </conditionalFormatting>
  <conditionalFormatting sqref="AL29">
    <cfRule type="cellIs" dxfId="0" priority="1083" operator="equal">
      <formula>0</formula>
    </cfRule>
  </conditionalFormatting>
  <conditionalFormatting sqref="AM29">
    <cfRule type="cellIs" dxfId="0" priority="1241" operator="equal">
      <formula>1</formula>
    </cfRule>
  </conditionalFormatting>
  <conditionalFormatting sqref="AN29">
    <cfRule type="cellIs" dxfId="0" priority="925" operator="equal">
      <formula>1</formula>
    </cfRule>
  </conditionalFormatting>
  <conditionalFormatting sqref="AO29">
    <cfRule type="cellIs" dxfId="0" priority="3453" operator="lessThan">
      <formula>4</formula>
    </cfRule>
  </conditionalFormatting>
  <conditionalFormatting sqref="AP29">
    <cfRule type="cellIs" dxfId="0" priority="767" operator="equal">
      <formula>1</formula>
    </cfRule>
  </conditionalFormatting>
  <conditionalFormatting sqref="AQ29">
    <cfRule type="cellIs" dxfId="0" priority="609" operator="equal">
      <formula>1</formula>
    </cfRule>
  </conditionalFormatting>
  <conditionalFormatting sqref="AR29">
    <cfRule type="cellIs" dxfId="0" priority="451" operator="greaterThan">
      <formula>3000</formula>
    </cfRule>
  </conditionalFormatting>
  <conditionalFormatting sqref="AS29">
    <cfRule type="cellIs" dxfId="0" priority="293" operator="greaterThan">
      <formula>0</formula>
    </cfRule>
  </conditionalFormatting>
  <conditionalFormatting sqref="AT29">
    <cfRule type="cellIs" dxfId="0" priority="135" operator="greaterThan">
      <formula>0</formula>
    </cfRule>
  </conditionalFormatting>
  <conditionalFormatting sqref="F30">
    <cfRule type="cellIs" dxfId="0" priority="2188" operator="equal">
      <formula>1</formula>
    </cfRule>
  </conditionalFormatting>
  <conditionalFormatting sqref="K30">
    <cfRule type="cellIs" dxfId="0" priority="2346" operator="lessThan">
      <formula>0.143</formula>
    </cfRule>
  </conditionalFormatting>
  <conditionalFormatting sqref="M30">
    <cfRule type="cellIs" dxfId="0" priority="2504" operator="lessThan">
      <formula>0.111</formula>
    </cfRule>
  </conditionalFormatting>
  <conditionalFormatting sqref="P30">
    <cfRule type="cellIs" dxfId="0" priority="2662" operator="lessThan">
      <formula>100</formula>
    </cfRule>
  </conditionalFormatting>
  <conditionalFormatting sqref="R30">
    <cfRule type="cellIs" dxfId="0" priority="2820" operator="lessThan">
      <formula>85</formula>
    </cfRule>
  </conditionalFormatting>
  <conditionalFormatting sqref="AB30">
    <cfRule type="cellIs" dxfId="0" priority="2030" operator="equal">
      <formula>1</formula>
    </cfRule>
  </conditionalFormatting>
  <conditionalFormatting sqref="AC30">
    <cfRule type="cellIs" dxfId="0" priority="2978" operator="lessThan">
      <formula>4</formula>
    </cfRule>
  </conditionalFormatting>
  <conditionalFormatting sqref="AD30">
    <cfRule type="cellIs" dxfId="0" priority="3136" operator="lessThan">
      <formula>8.17</formula>
    </cfRule>
  </conditionalFormatting>
  <conditionalFormatting sqref="AE30">
    <cfRule type="cellIs" dxfId="0" priority="3294" operator="lessThan">
      <formula>10.44</formula>
    </cfRule>
  </conditionalFormatting>
  <conditionalFormatting sqref="AH30">
    <cfRule type="cellIs" dxfId="0" priority="1872" operator="equal">
      <formula>1</formula>
    </cfRule>
  </conditionalFormatting>
  <conditionalFormatting sqref="AI30">
    <cfRule type="cellIs" dxfId="0" priority="1714" operator="equal">
      <formula>1</formula>
    </cfRule>
  </conditionalFormatting>
  <conditionalFormatting sqref="AJ30">
    <cfRule type="cellIs" dxfId="0" priority="1556" operator="equal">
      <formula>1</formula>
    </cfRule>
  </conditionalFormatting>
  <conditionalFormatting sqref="AK30">
    <cfRule type="cellIs" dxfId="0" priority="1398" operator="equal">
      <formula>1</formula>
    </cfRule>
  </conditionalFormatting>
  <conditionalFormatting sqref="AL30">
    <cfRule type="cellIs" dxfId="0" priority="1082" operator="equal">
      <formula>0</formula>
    </cfRule>
  </conditionalFormatting>
  <conditionalFormatting sqref="AM30">
    <cfRule type="cellIs" dxfId="0" priority="1240" operator="equal">
      <formula>1</formula>
    </cfRule>
  </conditionalFormatting>
  <conditionalFormatting sqref="AN30">
    <cfRule type="cellIs" dxfId="0" priority="924" operator="equal">
      <formula>1</formula>
    </cfRule>
  </conditionalFormatting>
  <conditionalFormatting sqref="AO30">
    <cfRule type="cellIs" dxfId="0" priority="3452" operator="lessThan">
      <formula>4</formula>
    </cfRule>
  </conditionalFormatting>
  <conditionalFormatting sqref="AP30">
    <cfRule type="cellIs" dxfId="0" priority="766" operator="equal">
      <formula>1</formula>
    </cfRule>
  </conditionalFormatting>
  <conditionalFormatting sqref="AQ30">
    <cfRule type="cellIs" dxfId="0" priority="608" operator="equal">
      <formula>1</formula>
    </cfRule>
  </conditionalFormatting>
  <conditionalFormatting sqref="AR30">
    <cfRule type="cellIs" dxfId="0" priority="450" operator="greaterThan">
      <formula>3000</formula>
    </cfRule>
  </conditionalFormatting>
  <conditionalFormatting sqref="AS30">
    <cfRule type="cellIs" dxfId="0" priority="292" operator="greaterThan">
      <formula>0</formula>
    </cfRule>
  </conditionalFormatting>
  <conditionalFormatting sqref="AT30">
    <cfRule type="cellIs" dxfId="0" priority="134" operator="greaterThan">
      <formula>0</formula>
    </cfRule>
  </conditionalFormatting>
  <conditionalFormatting sqref="F31">
    <cfRule type="cellIs" dxfId="0" priority="2187" operator="equal">
      <formula>1</formula>
    </cfRule>
  </conditionalFormatting>
  <conditionalFormatting sqref="K31">
    <cfRule type="cellIs" dxfId="0" priority="2345" operator="lessThan">
      <formula>0.143</formula>
    </cfRule>
  </conditionalFormatting>
  <conditionalFormatting sqref="M31">
    <cfRule type="cellIs" dxfId="0" priority="2503" operator="lessThan">
      <formula>0.111</formula>
    </cfRule>
  </conditionalFormatting>
  <conditionalFormatting sqref="P31">
    <cfRule type="cellIs" dxfId="0" priority="2661" operator="lessThan">
      <formula>100</formula>
    </cfRule>
  </conditionalFormatting>
  <conditionalFormatting sqref="R31">
    <cfRule type="cellIs" dxfId="0" priority="2819" operator="lessThan">
      <formula>85</formula>
    </cfRule>
  </conditionalFormatting>
  <conditionalFormatting sqref="AB31">
    <cfRule type="cellIs" dxfId="0" priority="2029" operator="equal">
      <formula>1</formula>
    </cfRule>
  </conditionalFormatting>
  <conditionalFormatting sqref="AC31">
    <cfRule type="cellIs" dxfId="0" priority="2977" operator="lessThan">
      <formula>4</formula>
    </cfRule>
  </conditionalFormatting>
  <conditionalFormatting sqref="AD31">
    <cfRule type="cellIs" dxfId="0" priority="3135" operator="lessThan">
      <formula>8.17</formula>
    </cfRule>
  </conditionalFormatting>
  <conditionalFormatting sqref="AE31">
    <cfRule type="cellIs" dxfId="0" priority="3293" operator="lessThan">
      <formula>10.44</formula>
    </cfRule>
  </conditionalFormatting>
  <conditionalFormatting sqref="AH31">
    <cfRule type="cellIs" dxfId="0" priority="1871" operator="equal">
      <formula>1</formula>
    </cfRule>
  </conditionalFormatting>
  <conditionalFormatting sqref="AI31">
    <cfRule type="cellIs" dxfId="0" priority="1713" operator="equal">
      <formula>1</formula>
    </cfRule>
  </conditionalFormatting>
  <conditionalFormatting sqref="AJ31">
    <cfRule type="cellIs" dxfId="0" priority="1555" operator="equal">
      <formula>1</formula>
    </cfRule>
  </conditionalFormatting>
  <conditionalFormatting sqref="AK31">
    <cfRule type="cellIs" dxfId="0" priority="1397" operator="equal">
      <formula>1</formula>
    </cfRule>
  </conditionalFormatting>
  <conditionalFormatting sqref="AL31">
    <cfRule type="cellIs" dxfId="0" priority="1081" operator="equal">
      <formula>0</formula>
    </cfRule>
  </conditionalFormatting>
  <conditionalFormatting sqref="AM31">
    <cfRule type="cellIs" dxfId="0" priority="1239" operator="equal">
      <formula>1</formula>
    </cfRule>
  </conditionalFormatting>
  <conditionalFormatting sqref="AN31">
    <cfRule type="cellIs" dxfId="0" priority="923" operator="equal">
      <formula>1</formula>
    </cfRule>
  </conditionalFormatting>
  <conditionalFormatting sqref="AO31">
    <cfRule type="cellIs" dxfId="0" priority="3451" operator="lessThan">
      <formula>4</formula>
    </cfRule>
  </conditionalFormatting>
  <conditionalFormatting sqref="AP31">
    <cfRule type="cellIs" dxfId="0" priority="765" operator="equal">
      <formula>1</formula>
    </cfRule>
  </conditionalFormatting>
  <conditionalFormatting sqref="AQ31">
    <cfRule type="cellIs" dxfId="0" priority="607" operator="equal">
      <formula>1</formula>
    </cfRule>
  </conditionalFormatting>
  <conditionalFormatting sqref="AR31">
    <cfRule type="cellIs" dxfId="0" priority="449" operator="greaterThan">
      <formula>3000</formula>
    </cfRule>
  </conditionalFormatting>
  <conditionalFormatting sqref="AS31">
    <cfRule type="cellIs" dxfId="0" priority="291" operator="greaterThan">
      <formula>0</formula>
    </cfRule>
  </conditionalFormatting>
  <conditionalFormatting sqref="AT31">
    <cfRule type="cellIs" dxfId="0" priority="133" operator="greaterThan">
      <formula>0</formula>
    </cfRule>
  </conditionalFormatting>
  <conditionalFormatting sqref="F32">
    <cfRule type="cellIs" dxfId="0" priority="2186" operator="equal">
      <formula>1</formula>
    </cfRule>
  </conditionalFormatting>
  <conditionalFormatting sqref="K32">
    <cfRule type="cellIs" dxfId="0" priority="2344" operator="lessThan">
      <formula>0.143</formula>
    </cfRule>
  </conditionalFormatting>
  <conditionalFormatting sqref="M32">
    <cfRule type="cellIs" dxfId="0" priority="2502" operator="lessThan">
      <formula>0.111</formula>
    </cfRule>
  </conditionalFormatting>
  <conditionalFormatting sqref="P32">
    <cfRule type="cellIs" dxfId="0" priority="2660" operator="lessThan">
      <formula>100</formula>
    </cfRule>
  </conditionalFormatting>
  <conditionalFormatting sqref="R32">
    <cfRule type="cellIs" dxfId="0" priority="2818" operator="lessThan">
      <formula>85</formula>
    </cfRule>
  </conditionalFormatting>
  <conditionalFormatting sqref="AB32">
    <cfRule type="cellIs" dxfId="0" priority="2028" operator="equal">
      <formula>1</formula>
    </cfRule>
  </conditionalFormatting>
  <conditionalFormatting sqref="AC32">
    <cfRule type="cellIs" dxfId="0" priority="2976" operator="lessThan">
      <formula>4</formula>
    </cfRule>
  </conditionalFormatting>
  <conditionalFormatting sqref="AD32">
    <cfRule type="cellIs" dxfId="0" priority="3134" operator="lessThan">
      <formula>8.17</formula>
    </cfRule>
  </conditionalFormatting>
  <conditionalFormatting sqref="AE32">
    <cfRule type="cellIs" dxfId="0" priority="3292" operator="lessThan">
      <formula>10.44</formula>
    </cfRule>
  </conditionalFormatting>
  <conditionalFormatting sqref="AH32">
    <cfRule type="cellIs" dxfId="0" priority="1870" operator="equal">
      <formula>1</formula>
    </cfRule>
  </conditionalFormatting>
  <conditionalFormatting sqref="AI32">
    <cfRule type="cellIs" dxfId="0" priority="1712" operator="equal">
      <formula>1</formula>
    </cfRule>
  </conditionalFormatting>
  <conditionalFormatting sqref="AJ32">
    <cfRule type="cellIs" dxfId="0" priority="1554" operator="equal">
      <formula>1</formula>
    </cfRule>
  </conditionalFormatting>
  <conditionalFormatting sqref="AK32">
    <cfRule type="cellIs" dxfId="0" priority="1396" operator="equal">
      <formula>1</formula>
    </cfRule>
  </conditionalFormatting>
  <conditionalFormatting sqref="AL32">
    <cfRule type="cellIs" dxfId="0" priority="1080" operator="equal">
      <formula>0</formula>
    </cfRule>
  </conditionalFormatting>
  <conditionalFormatting sqref="AM32">
    <cfRule type="cellIs" dxfId="0" priority="1238" operator="equal">
      <formula>1</formula>
    </cfRule>
  </conditionalFormatting>
  <conditionalFormatting sqref="AN32">
    <cfRule type="cellIs" dxfId="0" priority="922" operator="equal">
      <formula>1</formula>
    </cfRule>
  </conditionalFormatting>
  <conditionalFormatting sqref="AO32">
    <cfRule type="cellIs" dxfId="0" priority="3450" operator="lessThan">
      <formula>4</formula>
    </cfRule>
  </conditionalFormatting>
  <conditionalFormatting sqref="AP32">
    <cfRule type="cellIs" dxfId="0" priority="764" operator="equal">
      <formula>1</formula>
    </cfRule>
  </conditionalFormatting>
  <conditionalFormatting sqref="AQ32">
    <cfRule type="cellIs" dxfId="0" priority="606" operator="equal">
      <formula>1</formula>
    </cfRule>
  </conditionalFormatting>
  <conditionalFormatting sqref="AR32">
    <cfRule type="cellIs" dxfId="0" priority="448" operator="greaterThan">
      <formula>3000</formula>
    </cfRule>
  </conditionalFormatting>
  <conditionalFormatting sqref="AS32">
    <cfRule type="cellIs" dxfId="0" priority="290" operator="greaterThan">
      <formula>0</formula>
    </cfRule>
  </conditionalFormatting>
  <conditionalFormatting sqref="AT32">
    <cfRule type="cellIs" dxfId="0" priority="132" operator="greaterThan">
      <formula>0</formula>
    </cfRule>
  </conditionalFormatting>
  <conditionalFormatting sqref="F33">
    <cfRule type="cellIs" dxfId="0" priority="2185" operator="equal">
      <formula>1</formula>
    </cfRule>
  </conditionalFormatting>
  <conditionalFormatting sqref="K33">
    <cfRule type="cellIs" dxfId="0" priority="2343" operator="lessThan">
      <formula>0.143</formula>
    </cfRule>
  </conditionalFormatting>
  <conditionalFormatting sqref="M33">
    <cfRule type="cellIs" dxfId="0" priority="2501" operator="lessThan">
      <formula>0.111</formula>
    </cfRule>
  </conditionalFormatting>
  <conditionalFormatting sqref="P33">
    <cfRule type="cellIs" dxfId="0" priority="2659" operator="lessThan">
      <formula>100</formula>
    </cfRule>
  </conditionalFormatting>
  <conditionalFormatting sqref="R33">
    <cfRule type="cellIs" dxfId="0" priority="2817" operator="lessThan">
      <formula>85</formula>
    </cfRule>
  </conditionalFormatting>
  <conditionalFormatting sqref="AB33">
    <cfRule type="cellIs" dxfId="0" priority="2027" operator="equal">
      <formula>1</formula>
    </cfRule>
  </conditionalFormatting>
  <conditionalFormatting sqref="AC33">
    <cfRule type="cellIs" dxfId="0" priority="2975" operator="lessThan">
      <formula>4</formula>
    </cfRule>
  </conditionalFormatting>
  <conditionalFormatting sqref="AD33">
    <cfRule type="cellIs" dxfId="0" priority="3133" operator="lessThan">
      <formula>8.17</formula>
    </cfRule>
  </conditionalFormatting>
  <conditionalFormatting sqref="AE33">
    <cfRule type="cellIs" dxfId="0" priority="3291" operator="lessThan">
      <formula>10.44</formula>
    </cfRule>
  </conditionalFormatting>
  <conditionalFormatting sqref="AH33">
    <cfRule type="cellIs" dxfId="0" priority="1869" operator="equal">
      <formula>1</formula>
    </cfRule>
  </conditionalFormatting>
  <conditionalFormatting sqref="AI33">
    <cfRule type="cellIs" dxfId="0" priority="1711" operator="equal">
      <formula>1</formula>
    </cfRule>
  </conditionalFormatting>
  <conditionalFormatting sqref="AJ33">
    <cfRule type="cellIs" dxfId="0" priority="1553" operator="equal">
      <formula>1</formula>
    </cfRule>
  </conditionalFormatting>
  <conditionalFormatting sqref="AK33">
    <cfRule type="cellIs" dxfId="0" priority="1395" operator="equal">
      <formula>1</formula>
    </cfRule>
  </conditionalFormatting>
  <conditionalFormatting sqref="AL33">
    <cfRule type="cellIs" dxfId="0" priority="1079" operator="equal">
      <formula>0</formula>
    </cfRule>
  </conditionalFormatting>
  <conditionalFormatting sqref="AM33">
    <cfRule type="cellIs" dxfId="0" priority="1237" operator="equal">
      <formula>1</formula>
    </cfRule>
  </conditionalFormatting>
  <conditionalFormatting sqref="AN33">
    <cfRule type="cellIs" dxfId="0" priority="921" operator="equal">
      <formula>1</formula>
    </cfRule>
  </conditionalFormatting>
  <conditionalFormatting sqref="AO33">
    <cfRule type="cellIs" dxfId="0" priority="3449" operator="lessThan">
      <formula>4</formula>
    </cfRule>
  </conditionalFormatting>
  <conditionalFormatting sqref="AP33">
    <cfRule type="cellIs" dxfId="0" priority="763" operator="equal">
      <formula>1</formula>
    </cfRule>
  </conditionalFormatting>
  <conditionalFormatting sqref="AQ33">
    <cfRule type="cellIs" dxfId="0" priority="605" operator="equal">
      <formula>1</formula>
    </cfRule>
  </conditionalFormatting>
  <conditionalFormatting sqref="AR33">
    <cfRule type="cellIs" dxfId="0" priority="447" operator="greaterThan">
      <formula>3000</formula>
    </cfRule>
  </conditionalFormatting>
  <conditionalFormatting sqref="AS33">
    <cfRule type="cellIs" dxfId="0" priority="289" operator="greaterThan">
      <formula>0</formula>
    </cfRule>
  </conditionalFormatting>
  <conditionalFormatting sqref="AT33">
    <cfRule type="cellIs" dxfId="0" priority="131" operator="greaterThan">
      <formula>0</formula>
    </cfRule>
  </conditionalFormatting>
  <conditionalFormatting sqref="F34">
    <cfRule type="cellIs" dxfId="0" priority="2184" operator="equal">
      <formula>1</formula>
    </cfRule>
  </conditionalFormatting>
  <conditionalFormatting sqref="K34">
    <cfRule type="cellIs" dxfId="0" priority="2342" operator="lessThan">
      <formula>0.143</formula>
    </cfRule>
  </conditionalFormatting>
  <conditionalFormatting sqref="M34">
    <cfRule type="cellIs" dxfId="0" priority="2500" operator="lessThan">
      <formula>0.111</formula>
    </cfRule>
  </conditionalFormatting>
  <conditionalFormatting sqref="P34">
    <cfRule type="cellIs" dxfId="0" priority="2658" operator="lessThan">
      <formula>100</formula>
    </cfRule>
  </conditionalFormatting>
  <conditionalFormatting sqref="R34">
    <cfRule type="cellIs" dxfId="0" priority="2816" operator="lessThan">
      <formula>85</formula>
    </cfRule>
  </conditionalFormatting>
  <conditionalFormatting sqref="AB34">
    <cfRule type="cellIs" dxfId="0" priority="2026" operator="equal">
      <formula>1</formula>
    </cfRule>
  </conditionalFormatting>
  <conditionalFormatting sqref="AC34">
    <cfRule type="cellIs" dxfId="0" priority="2974" operator="lessThan">
      <formula>4</formula>
    </cfRule>
  </conditionalFormatting>
  <conditionalFormatting sqref="AD34">
    <cfRule type="cellIs" dxfId="0" priority="3132" operator="lessThan">
      <formula>8.17</formula>
    </cfRule>
  </conditionalFormatting>
  <conditionalFormatting sqref="AE34">
    <cfRule type="cellIs" dxfId="0" priority="3290" operator="lessThan">
      <formula>10.44</formula>
    </cfRule>
  </conditionalFormatting>
  <conditionalFormatting sqref="AH34">
    <cfRule type="cellIs" dxfId="0" priority="1868" operator="equal">
      <formula>1</formula>
    </cfRule>
  </conditionalFormatting>
  <conditionalFormatting sqref="AI34">
    <cfRule type="cellIs" dxfId="0" priority="1710" operator="equal">
      <formula>1</formula>
    </cfRule>
  </conditionalFormatting>
  <conditionalFormatting sqref="AJ34">
    <cfRule type="cellIs" dxfId="0" priority="1552" operator="equal">
      <formula>1</formula>
    </cfRule>
  </conditionalFormatting>
  <conditionalFormatting sqref="AK34">
    <cfRule type="cellIs" dxfId="0" priority="1394" operator="equal">
      <formula>1</formula>
    </cfRule>
  </conditionalFormatting>
  <conditionalFormatting sqref="AL34">
    <cfRule type="cellIs" dxfId="0" priority="1078" operator="equal">
      <formula>0</formula>
    </cfRule>
  </conditionalFormatting>
  <conditionalFormatting sqref="AM34">
    <cfRule type="cellIs" dxfId="0" priority="1236" operator="equal">
      <formula>1</formula>
    </cfRule>
  </conditionalFormatting>
  <conditionalFormatting sqref="AN34">
    <cfRule type="cellIs" dxfId="0" priority="920" operator="equal">
      <formula>1</formula>
    </cfRule>
  </conditionalFormatting>
  <conditionalFormatting sqref="AO34">
    <cfRule type="cellIs" dxfId="0" priority="3448" operator="lessThan">
      <formula>4</formula>
    </cfRule>
  </conditionalFormatting>
  <conditionalFormatting sqref="AP34">
    <cfRule type="cellIs" dxfId="0" priority="762" operator="equal">
      <formula>1</formula>
    </cfRule>
  </conditionalFormatting>
  <conditionalFormatting sqref="AQ34">
    <cfRule type="cellIs" dxfId="0" priority="604" operator="equal">
      <formula>1</formula>
    </cfRule>
  </conditionalFormatting>
  <conditionalFormatting sqref="AR34">
    <cfRule type="cellIs" dxfId="0" priority="446" operator="greaterThan">
      <formula>3000</formula>
    </cfRule>
  </conditionalFormatting>
  <conditionalFormatting sqref="AS34">
    <cfRule type="cellIs" dxfId="0" priority="288" operator="greaterThan">
      <formula>0</formula>
    </cfRule>
  </conditionalFormatting>
  <conditionalFormatting sqref="AT34">
    <cfRule type="cellIs" dxfId="0" priority="130" operator="greaterThan">
      <formula>0</formula>
    </cfRule>
  </conditionalFormatting>
  <conditionalFormatting sqref="F35">
    <cfRule type="cellIs" dxfId="0" priority="2183" operator="equal">
      <formula>1</formula>
    </cfRule>
  </conditionalFormatting>
  <conditionalFormatting sqref="K35">
    <cfRule type="cellIs" dxfId="0" priority="2341" operator="lessThan">
      <formula>0.143</formula>
    </cfRule>
  </conditionalFormatting>
  <conditionalFormatting sqref="M35">
    <cfRule type="cellIs" dxfId="0" priority="2499" operator="lessThan">
      <formula>0.111</formula>
    </cfRule>
  </conditionalFormatting>
  <conditionalFormatting sqref="P35">
    <cfRule type="cellIs" dxfId="0" priority="2657" operator="lessThan">
      <formula>100</formula>
    </cfRule>
  </conditionalFormatting>
  <conditionalFormatting sqref="R35">
    <cfRule type="cellIs" dxfId="0" priority="2815" operator="lessThan">
      <formula>85</formula>
    </cfRule>
  </conditionalFormatting>
  <conditionalFormatting sqref="AB35">
    <cfRule type="cellIs" dxfId="0" priority="2025" operator="equal">
      <formula>1</formula>
    </cfRule>
  </conditionalFormatting>
  <conditionalFormatting sqref="AC35">
    <cfRule type="cellIs" dxfId="0" priority="2973" operator="lessThan">
      <formula>4</formula>
    </cfRule>
  </conditionalFormatting>
  <conditionalFormatting sqref="AD35">
    <cfRule type="cellIs" dxfId="0" priority="3131" operator="lessThan">
      <formula>8.17</formula>
    </cfRule>
  </conditionalFormatting>
  <conditionalFormatting sqref="AE35">
    <cfRule type="cellIs" dxfId="0" priority="3289" operator="lessThan">
      <formula>10.44</formula>
    </cfRule>
  </conditionalFormatting>
  <conditionalFormatting sqref="AH35">
    <cfRule type="cellIs" dxfId="0" priority="1867" operator="equal">
      <formula>1</formula>
    </cfRule>
  </conditionalFormatting>
  <conditionalFormatting sqref="AI35">
    <cfRule type="cellIs" dxfId="0" priority="1709" operator="equal">
      <formula>1</formula>
    </cfRule>
  </conditionalFormatting>
  <conditionalFormatting sqref="AJ35">
    <cfRule type="cellIs" dxfId="0" priority="1551" operator="equal">
      <formula>1</formula>
    </cfRule>
  </conditionalFormatting>
  <conditionalFormatting sqref="AK35">
    <cfRule type="cellIs" dxfId="0" priority="1393" operator="equal">
      <formula>1</formula>
    </cfRule>
  </conditionalFormatting>
  <conditionalFormatting sqref="AL35">
    <cfRule type="cellIs" dxfId="0" priority="1077" operator="equal">
      <formula>0</formula>
    </cfRule>
  </conditionalFormatting>
  <conditionalFormatting sqref="AM35">
    <cfRule type="cellIs" dxfId="0" priority="1235" operator="equal">
      <formula>1</formula>
    </cfRule>
  </conditionalFormatting>
  <conditionalFormatting sqref="AN35">
    <cfRule type="cellIs" dxfId="0" priority="919" operator="equal">
      <formula>1</formula>
    </cfRule>
  </conditionalFormatting>
  <conditionalFormatting sqref="AO35">
    <cfRule type="cellIs" dxfId="0" priority="3447" operator="lessThan">
      <formula>4</formula>
    </cfRule>
  </conditionalFormatting>
  <conditionalFormatting sqref="AP35">
    <cfRule type="cellIs" dxfId="0" priority="761" operator="equal">
      <formula>1</formula>
    </cfRule>
  </conditionalFormatting>
  <conditionalFormatting sqref="AQ35">
    <cfRule type="cellIs" dxfId="0" priority="603" operator="equal">
      <formula>1</formula>
    </cfRule>
  </conditionalFormatting>
  <conditionalFormatting sqref="AR35">
    <cfRule type="cellIs" dxfId="0" priority="445" operator="greaterThan">
      <formula>3000</formula>
    </cfRule>
  </conditionalFormatting>
  <conditionalFormatting sqref="AS35">
    <cfRule type="cellIs" dxfId="0" priority="287" operator="greaterThan">
      <formula>0</formula>
    </cfRule>
  </conditionalFormatting>
  <conditionalFormatting sqref="AT35">
    <cfRule type="cellIs" dxfId="0" priority="129" operator="greaterThan">
      <formula>0</formula>
    </cfRule>
  </conditionalFormatting>
  <conditionalFormatting sqref="F36">
    <cfRule type="cellIs" dxfId="0" priority="2182" operator="equal">
      <formula>1</formula>
    </cfRule>
  </conditionalFormatting>
  <conditionalFormatting sqref="K36">
    <cfRule type="cellIs" dxfId="0" priority="2340" operator="lessThan">
      <formula>0.143</formula>
    </cfRule>
  </conditionalFormatting>
  <conditionalFormatting sqref="M36">
    <cfRule type="cellIs" dxfId="0" priority="2498" operator="lessThan">
      <formula>0.111</formula>
    </cfRule>
  </conditionalFormatting>
  <conditionalFormatting sqref="P36">
    <cfRule type="cellIs" dxfId="0" priority="2656" operator="lessThan">
      <formula>100</formula>
    </cfRule>
  </conditionalFormatting>
  <conditionalFormatting sqref="R36">
    <cfRule type="cellIs" dxfId="0" priority="2814" operator="lessThan">
      <formula>85</formula>
    </cfRule>
  </conditionalFormatting>
  <conditionalFormatting sqref="AB36">
    <cfRule type="cellIs" dxfId="0" priority="2024" operator="equal">
      <formula>1</formula>
    </cfRule>
  </conditionalFormatting>
  <conditionalFormatting sqref="AC36">
    <cfRule type="cellIs" dxfId="0" priority="2972" operator="lessThan">
      <formula>4</formula>
    </cfRule>
  </conditionalFormatting>
  <conditionalFormatting sqref="AD36">
    <cfRule type="cellIs" dxfId="0" priority="3130" operator="lessThan">
      <formula>8.17</formula>
    </cfRule>
  </conditionalFormatting>
  <conditionalFormatting sqref="AE36">
    <cfRule type="cellIs" dxfId="0" priority="3288" operator="lessThan">
      <formula>10.44</formula>
    </cfRule>
  </conditionalFormatting>
  <conditionalFormatting sqref="AH36">
    <cfRule type="cellIs" dxfId="0" priority="1866" operator="equal">
      <formula>1</formula>
    </cfRule>
  </conditionalFormatting>
  <conditionalFormatting sqref="AI36">
    <cfRule type="cellIs" dxfId="0" priority="1708" operator="equal">
      <formula>1</formula>
    </cfRule>
  </conditionalFormatting>
  <conditionalFormatting sqref="AJ36">
    <cfRule type="cellIs" dxfId="0" priority="1550" operator="equal">
      <formula>1</formula>
    </cfRule>
  </conditionalFormatting>
  <conditionalFormatting sqref="AK36">
    <cfRule type="cellIs" dxfId="0" priority="1392" operator="equal">
      <formula>1</formula>
    </cfRule>
  </conditionalFormatting>
  <conditionalFormatting sqref="AL36">
    <cfRule type="cellIs" dxfId="0" priority="1076" operator="equal">
      <formula>0</formula>
    </cfRule>
  </conditionalFormatting>
  <conditionalFormatting sqref="AM36">
    <cfRule type="cellIs" dxfId="0" priority="1234" operator="equal">
      <formula>1</formula>
    </cfRule>
  </conditionalFormatting>
  <conditionalFormatting sqref="AN36">
    <cfRule type="cellIs" dxfId="0" priority="918" operator="equal">
      <formula>1</formula>
    </cfRule>
  </conditionalFormatting>
  <conditionalFormatting sqref="AO36">
    <cfRule type="cellIs" dxfId="0" priority="3446" operator="lessThan">
      <formula>4</formula>
    </cfRule>
  </conditionalFormatting>
  <conditionalFormatting sqref="AP36">
    <cfRule type="cellIs" dxfId="0" priority="760" operator="equal">
      <formula>1</formula>
    </cfRule>
  </conditionalFormatting>
  <conditionalFormatting sqref="AQ36">
    <cfRule type="cellIs" dxfId="0" priority="602" operator="equal">
      <formula>1</formula>
    </cfRule>
  </conditionalFormatting>
  <conditionalFormatting sqref="AR36">
    <cfRule type="cellIs" dxfId="0" priority="444" operator="greaterThan">
      <formula>3000</formula>
    </cfRule>
  </conditionalFormatting>
  <conditionalFormatting sqref="AS36">
    <cfRule type="cellIs" dxfId="0" priority="286" operator="greaterThan">
      <formula>0</formula>
    </cfRule>
  </conditionalFormatting>
  <conditionalFormatting sqref="AT36">
    <cfRule type="cellIs" dxfId="0" priority="128" operator="greaterThan">
      <formula>0</formula>
    </cfRule>
  </conditionalFormatting>
  <conditionalFormatting sqref="F37">
    <cfRule type="cellIs" dxfId="0" priority="2181" operator="equal">
      <formula>1</formula>
    </cfRule>
  </conditionalFormatting>
  <conditionalFormatting sqref="K37">
    <cfRule type="cellIs" dxfId="0" priority="2339" operator="lessThan">
      <formula>0.143</formula>
    </cfRule>
  </conditionalFormatting>
  <conditionalFormatting sqref="M37">
    <cfRule type="cellIs" dxfId="0" priority="2497" operator="lessThan">
      <formula>0.111</formula>
    </cfRule>
  </conditionalFormatting>
  <conditionalFormatting sqref="P37">
    <cfRule type="cellIs" dxfId="0" priority="2655" operator="lessThan">
      <formula>100</formula>
    </cfRule>
  </conditionalFormatting>
  <conditionalFormatting sqref="R37">
    <cfRule type="cellIs" dxfId="0" priority="2813" operator="lessThan">
      <formula>85</formula>
    </cfRule>
  </conditionalFormatting>
  <conditionalFormatting sqref="AB37">
    <cfRule type="cellIs" dxfId="0" priority="2023" operator="equal">
      <formula>1</formula>
    </cfRule>
  </conditionalFormatting>
  <conditionalFormatting sqref="AC37">
    <cfRule type="cellIs" dxfId="0" priority="2971" operator="lessThan">
      <formula>4</formula>
    </cfRule>
  </conditionalFormatting>
  <conditionalFormatting sqref="AD37">
    <cfRule type="cellIs" dxfId="0" priority="3129" operator="lessThan">
      <formula>8.17</formula>
    </cfRule>
  </conditionalFormatting>
  <conditionalFormatting sqref="AE37">
    <cfRule type="cellIs" dxfId="0" priority="3287" operator="lessThan">
      <formula>10.44</formula>
    </cfRule>
  </conditionalFormatting>
  <conditionalFormatting sqref="AH37">
    <cfRule type="cellIs" dxfId="0" priority="1865" operator="equal">
      <formula>1</formula>
    </cfRule>
  </conditionalFormatting>
  <conditionalFormatting sqref="AI37">
    <cfRule type="cellIs" dxfId="0" priority="1707" operator="equal">
      <formula>1</formula>
    </cfRule>
  </conditionalFormatting>
  <conditionalFormatting sqref="AJ37">
    <cfRule type="cellIs" dxfId="0" priority="1549" operator="equal">
      <formula>1</formula>
    </cfRule>
  </conditionalFormatting>
  <conditionalFormatting sqref="AK37">
    <cfRule type="cellIs" dxfId="0" priority="1391" operator="equal">
      <formula>1</formula>
    </cfRule>
  </conditionalFormatting>
  <conditionalFormatting sqref="AL37">
    <cfRule type="cellIs" dxfId="0" priority="1075" operator="equal">
      <formula>0</formula>
    </cfRule>
  </conditionalFormatting>
  <conditionalFormatting sqref="AM37">
    <cfRule type="cellIs" dxfId="0" priority="1233" operator="equal">
      <formula>1</formula>
    </cfRule>
  </conditionalFormatting>
  <conditionalFormatting sqref="AN37">
    <cfRule type="cellIs" dxfId="0" priority="917" operator="equal">
      <formula>1</formula>
    </cfRule>
  </conditionalFormatting>
  <conditionalFormatting sqref="AO37">
    <cfRule type="cellIs" dxfId="0" priority="3445" operator="lessThan">
      <formula>4</formula>
    </cfRule>
  </conditionalFormatting>
  <conditionalFormatting sqref="AP37">
    <cfRule type="cellIs" dxfId="0" priority="759" operator="equal">
      <formula>1</formula>
    </cfRule>
  </conditionalFormatting>
  <conditionalFormatting sqref="AQ37">
    <cfRule type="cellIs" dxfId="0" priority="601" operator="equal">
      <formula>1</formula>
    </cfRule>
  </conditionalFormatting>
  <conditionalFormatting sqref="AR37">
    <cfRule type="cellIs" dxfId="0" priority="443" operator="greaterThan">
      <formula>3000</formula>
    </cfRule>
  </conditionalFormatting>
  <conditionalFormatting sqref="AS37">
    <cfRule type="cellIs" dxfId="0" priority="285" operator="greaterThan">
      <formula>0</formula>
    </cfRule>
  </conditionalFormatting>
  <conditionalFormatting sqref="AT37">
    <cfRule type="cellIs" dxfId="0" priority="127" operator="greaterThan">
      <formula>0</formula>
    </cfRule>
  </conditionalFormatting>
  <conditionalFormatting sqref="F38">
    <cfRule type="cellIs" dxfId="0" priority="2180" operator="equal">
      <formula>1</formula>
    </cfRule>
  </conditionalFormatting>
  <conditionalFormatting sqref="K38">
    <cfRule type="cellIs" dxfId="0" priority="2338" operator="lessThan">
      <formula>0.143</formula>
    </cfRule>
  </conditionalFormatting>
  <conditionalFormatting sqref="M38">
    <cfRule type="cellIs" dxfId="0" priority="2496" operator="lessThan">
      <formula>0.111</formula>
    </cfRule>
  </conditionalFormatting>
  <conditionalFormatting sqref="P38">
    <cfRule type="cellIs" dxfId="0" priority="2654" operator="lessThan">
      <formula>100</formula>
    </cfRule>
  </conditionalFormatting>
  <conditionalFormatting sqref="R38">
    <cfRule type="cellIs" dxfId="0" priority="2812" operator="lessThan">
      <formula>85</formula>
    </cfRule>
  </conditionalFormatting>
  <conditionalFormatting sqref="AB38">
    <cfRule type="cellIs" dxfId="0" priority="2022" operator="equal">
      <formula>1</formula>
    </cfRule>
  </conditionalFormatting>
  <conditionalFormatting sqref="AC38">
    <cfRule type="cellIs" dxfId="0" priority="2970" operator="lessThan">
      <formula>4</formula>
    </cfRule>
  </conditionalFormatting>
  <conditionalFormatting sqref="AD38">
    <cfRule type="cellIs" dxfId="0" priority="3128" operator="lessThan">
      <formula>8.17</formula>
    </cfRule>
  </conditionalFormatting>
  <conditionalFormatting sqref="AE38">
    <cfRule type="cellIs" dxfId="0" priority="3286" operator="lessThan">
      <formula>10.44</formula>
    </cfRule>
  </conditionalFormatting>
  <conditionalFormatting sqref="AH38">
    <cfRule type="cellIs" dxfId="0" priority="1864" operator="equal">
      <formula>1</formula>
    </cfRule>
  </conditionalFormatting>
  <conditionalFormatting sqref="AI38">
    <cfRule type="cellIs" dxfId="0" priority="1706" operator="equal">
      <formula>1</formula>
    </cfRule>
  </conditionalFormatting>
  <conditionalFormatting sqref="AJ38">
    <cfRule type="cellIs" dxfId="0" priority="1548" operator="equal">
      <formula>1</formula>
    </cfRule>
  </conditionalFormatting>
  <conditionalFormatting sqref="AK38">
    <cfRule type="cellIs" dxfId="0" priority="1390" operator="equal">
      <formula>1</formula>
    </cfRule>
  </conditionalFormatting>
  <conditionalFormatting sqref="AL38">
    <cfRule type="cellIs" dxfId="0" priority="1074" operator="equal">
      <formula>0</formula>
    </cfRule>
  </conditionalFormatting>
  <conditionalFormatting sqref="AM38">
    <cfRule type="cellIs" dxfId="0" priority="1232" operator="equal">
      <formula>1</formula>
    </cfRule>
  </conditionalFormatting>
  <conditionalFormatting sqref="AN38">
    <cfRule type="cellIs" dxfId="0" priority="916" operator="equal">
      <formula>1</formula>
    </cfRule>
  </conditionalFormatting>
  <conditionalFormatting sqref="AO38">
    <cfRule type="cellIs" dxfId="0" priority="3444" operator="lessThan">
      <formula>4</formula>
    </cfRule>
  </conditionalFormatting>
  <conditionalFormatting sqref="AP38">
    <cfRule type="cellIs" dxfId="0" priority="758" operator="equal">
      <formula>1</formula>
    </cfRule>
  </conditionalFormatting>
  <conditionalFormatting sqref="AQ38">
    <cfRule type="cellIs" dxfId="0" priority="600" operator="equal">
      <formula>1</formula>
    </cfRule>
  </conditionalFormatting>
  <conditionalFormatting sqref="AR38">
    <cfRule type="cellIs" dxfId="0" priority="442" operator="greaterThan">
      <formula>3000</formula>
    </cfRule>
  </conditionalFormatting>
  <conditionalFormatting sqref="AS38">
    <cfRule type="cellIs" dxfId="0" priority="284" operator="greaterThan">
      <formula>0</formula>
    </cfRule>
  </conditionalFormatting>
  <conditionalFormatting sqref="AT38">
    <cfRule type="cellIs" dxfId="0" priority="126" operator="greaterThan">
      <formula>0</formula>
    </cfRule>
  </conditionalFormatting>
  <conditionalFormatting sqref="F39">
    <cfRule type="cellIs" dxfId="0" priority="2179" operator="equal">
      <formula>1</formula>
    </cfRule>
  </conditionalFormatting>
  <conditionalFormatting sqref="K39">
    <cfRule type="cellIs" dxfId="0" priority="2337" operator="lessThan">
      <formula>0.143</formula>
    </cfRule>
  </conditionalFormatting>
  <conditionalFormatting sqref="M39">
    <cfRule type="cellIs" dxfId="0" priority="2495" operator="lessThan">
      <formula>0.111</formula>
    </cfRule>
  </conditionalFormatting>
  <conditionalFormatting sqref="P39">
    <cfRule type="cellIs" dxfId="0" priority="2653" operator="lessThan">
      <formula>100</formula>
    </cfRule>
  </conditionalFormatting>
  <conditionalFormatting sqref="R39">
    <cfRule type="cellIs" dxfId="0" priority="2811" operator="lessThan">
      <formula>85</formula>
    </cfRule>
  </conditionalFormatting>
  <conditionalFormatting sqref="AB39">
    <cfRule type="cellIs" dxfId="0" priority="2021" operator="equal">
      <formula>1</formula>
    </cfRule>
  </conditionalFormatting>
  <conditionalFormatting sqref="AC39">
    <cfRule type="cellIs" dxfId="0" priority="2969" operator="lessThan">
      <formula>4</formula>
    </cfRule>
  </conditionalFormatting>
  <conditionalFormatting sqref="AD39">
    <cfRule type="cellIs" dxfId="0" priority="3127" operator="lessThan">
      <formula>8.17</formula>
    </cfRule>
  </conditionalFormatting>
  <conditionalFormatting sqref="AE39">
    <cfRule type="cellIs" dxfId="0" priority="3285" operator="lessThan">
      <formula>10.44</formula>
    </cfRule>
  </conditionalFormatting>
  <conditionalFormatting sqref="AH39">
    <cfRule type="cellIs" dxfId="0" priority="1863" operator="equal">
      <formula>1</formula>
    </cfRule>
  </conditionalFormatting>
  <conditionalFormatting sqref="AI39">
    <cfRule type="cellIs" dxfId="0" priority="1705" operator="equal">
      <formula>1</formula>
    </cfRule>
  </conditionalFormatting>
  <conditionalFormatting sqref="AJ39">
    <cfRule type="cellIs" dxfId="0" priority="1547" operator="equal">
      <formula>1</formula>
    </cfRule>
  </conditionalFormatting>
  <conditionalFormatting sqref="AK39">
    <cfRule type="cellIs" dxfId="0" priority="1389" operator="equal">
      <formula>1</formula>
    </cfRule>
  </conditionalFormatting>
  <conditionalFormatting sqref="AL39">
    <cfRule type="cellIs" dxfId="0" priority="1073" operator="equal">
      <formula>0</formula>
    </cfRule>
  </conditionalFormatting>
  <conditionalFormatting sqref="AM39">
    <cfRule type="cellIs" dxfId="0" priority="1231" operator="equal">
      <formula>1</formula>
    </cfRule>
  </conditionalFormatting>
  <conditionalFormatting sqref="AN39">
    <cfRule type="cellIs" dxfId="0" priority="915" operator="equal">
      <formula>1</formula>
    </cfRule>
  </conditionalFormatting>
  <conditionalFormatting sqref="AO39">
    <cfRule type="cellIs" dxfId="0" priority="3443" operator="lessThan">
      <formula>4</formula>
    </cfRule>
  </conditionalFormatting>
  <conditionalFormatting sqref="AP39">
    <cfRule type="cellIs" dxfId="0" priority="757" operator="equal">
      <formula>1</formula>
    </cfRule>
  </conditionalFormatting>
  <conditionalFormatting sqref="AQ39">
    <cfRule type="cellIs" dxfId="0" priority="599" operator="equal">
      <formula>1</formula>
    </cfRule>
  </conditionalFormatting>
  <conditionalFormatting sqref="AR39">
    <cfRule type="cellIs" dxfId="0" priority="441" operator="greaterThan">
      <formula>3000</formula>
    </cfRule>
  </conditionalFormatting>
  <conditionalFormatting sqref="AS39">
    <cfRule type="cellIs" dxfId="0" priority="283" operator="greaterThan">
      <formula>0</formula>
    </cfRule>
  </conditionalFormatting>
  <conditionalFormatting sqref="AT39">
    <cfRule type="cellIs" dxfId="0" priority="125" operator="greaterThan">
      <formula>0</formula>
    </cfRule>
  </conditionalFormatting>
  <conditionalFormatting sqref="F40">
    <cfRule type="cellIs" dxfId="0" priority="2178" operator="equal">
      <formula>1</formula>
    </cfRule>
  </conditionalFormatting>
  <conditionalFormatting sqref="K40">
    <cfRule type="cellIs" dxfId="0" priority="2336" operator="lessThan">
      <formula>0.143</formula>
    </cfRule>
  </conditionalFormatting>
  <conditionalFormatting sqref="M40">
    <cfRule type="cellIs" dxfId="0" priority="2494" operator="lessThan">
      <formula>0.111</formula>
    </cfRule>
  </conditionalFormatting>
  <conditionalFormatting sqref="P40">
    <cfRule type="cellIs" dxfId="0" priority="2652" operator="lessThan">
      <formula>100</formula>
    </cfRule>
  </conditionalFormatting>
  <conditionalFormatting sqref="R40">
    <cfRule type="cellIs" dxfId="0" priority="2810" operator="lessThan">
      <formula>85</formula>
    </cfRule>
  </conditionalFormatting>
  <conditionalFormatting sqref="AB40">
    <cfRule type="cellIs" dxfId="0" priority="2020" operator="equal">
      <formula>1</formula>
    </cfRule>
  </conditionalFormatting>
  <conditionalFormatting sqref="AC40">
    <cfRule type="cellIs" dxfId="0" priority="2968" operator="lessThan">
      <formula>4</formula>
    </cfRule>
  </conditionalFormatting>
  <conditionalFormatting sqref="AD40">
    <cfRule type="cellIs" dxfId="0" priority="3126" operator="lessThan">
      <formula>8.17</formula>
    </cfRule>
  </conditionalFormatting>
  <conditionalFormatting sqref="AE40">
    <cfRule type="cellIs" dxfId="0" priority="3284" operator="lessThan">
      <formula>10.44</formula>
    </cfRule>
  </conditionalFormatting>
  <conditionalFormatting sqref="AH40">
    <cfRule type="cellIs" dxfId="0" priority="1862" operator="equal">
      <formula>1</formula>
    </cfRule>
  </conditionalFormatting>
  <conditionalFormatting sqref="AI40">
    <cfRule type="cellIs" dxfId="0" priority="1704" operator="equal">
      <formula>1</formula>
    </cfRule>
  </conditionalFormatting>
  <conditionalFormatting sqref="AJ40">
    <cfRule type="cellIs" dxfId="0" priority="1546" operator="equal">
      <formula>1</formula>
    </cfRule>
  </conditionalFormatting>
  <conditionalFormatting sqref="AK40">
    <cfRule type="cellIs" dxfId="0" priority="1388" operator="equal">
      <formula>1</formula>
    </cfRule>
  </conditionalFormatting>
  <conditionalFormatting sqref="AL40">
    <cfRule type="cellIs" dxfId="0" priority="1072" operator="equal">
      <formula>0</formula>
    </cfRule>
  </conditionalFormatting>
  <conditionalFormatting sqref="AM40">
    <cfRule type="cellIs" dxfId="0" priority="1230" operator="equal">
      <formula>1</formula>
    </cfRule>
  </conditionalFormatting>
  <conditionalFormatting sqref="AN40">
    <cfRule type="cellIs" dxfId="0" priority="914" operator="equal">
      <formula>1</formula>
    </cfRule>
  </conditionalFormatting>
  <conditionalFormatting sqref="AO40">
    <cfRule type="cellIs" dxfId="0" priority="3442" operator="lessThan">
      <formula>4</formula>
    </cfRule>
  </conditionalFormatting>
  <conditionalFormatting sqref="AP40">
    <cfRule type="cellIs" dxfId="0" priority="756" operator="equal">
      <formula>1</formula>
    </cfRule>
  </conditionalFormatting>
  <conditionalFormatting sqref="AQ40">
    <cfRule type="cellIs" dxfId="0" priority="598" operator="equal">
      <formula>1</formula>
    </cfRule>
  </conditionalFormatting>
  <conditionalFormatting sqref="AR40">
    <cfRule type="cellIs" dxfId="0" priority="440" operator="greaterThan">
      <formula>3000</formula>
    </cfRule>
  </conditionalFormatting>
  <conditionalFormatting sqref="AS40">
    <cfRule type="cellIs" dxfId="0" priority="282" operator="greaterThan">
      <formula>0</formula>
    </cfRule>
  </conditionalFormatting>
  <conditionalFormatting sqref="AT40">
    <cfRule type="cellIs" dxfId="0" priority="124" operator="greaterThan">
      <formula>0</formula>
    </cfRule>
  </conditionalFormatting>
  <conditionalFormatting sqref="F41">
    <cfRule type="cellIs" dxfId="0" priority="2177" operator="equal">
      <formula>1</formula>
    </cfRule>
  </conditionalFormatting>
  <conditionalFormatting sqref="K41">
    <cfRule type="cellIs" dxfId="0" priority="2335" operator="lessThan">
      <formula>0.143</formula>
    </cfRule>
  </conditionalFormatting>
  <conditionalFormatting sqref="M41">
    <cfRule type="cellIs" dxfId="0" priority="2493" operator="lessThan">
      <formula>0.111</formula>
    </cfRule>
  </conditionalFormatting>
  <conditionalFormatting sqref="P41">
    <cfRule type="cellIs" dxfId="0" priority="2651" operator="lessThan">
      <formula>100</formula>
    </cfRule>
  </conditionalFormatting>
  <conditionalFormatting sqref="R41">
    <cfRule type="cellIs" dxfId="0" priority="2809" operator="lessThan">
      <formula>85</formula>
    </cfRule>
  </conditionalFormatting>
  <conditionalFormatting sqref="AB41">
    <cfRule type="cellIs" dxfId="0" priority="2019" operator="equal">
      <formula>1</formula>
    </cfRule>
  </conditionalFormatting>
  <conditionalFormatting sqref="AC41">
    <cfRule type="cellIs" dxfId="0" priority="2967" operator="lessThan">
      <formula>4</formula>
    </cfRule>
  </conditionalFormatting>
  <conditionalFormatting sqref="AD41">
    <cfRule type="cellIs" dxfId="0" priority="3125" operator="lessThan">
      <formula>8.17</formula>
    </cfRule>
  </conditionalFormatting>
  <conditionalFormatting sqref="AE41">
    <cfRule type="cellIs" dxfId="0" priority="3283" operator="lessThan">
      <formula>10.44</formula>
    </cfRule>
  </conditionalFormatting>
  <conditionalFormatting sqref="AH41">
    <cfRule type="cellIs" dxfId="0" priority="1861" operator="equal">
      <formula>1</formula>
    </cfRule>
  </conditionalFormatting>
  <conditionalFormatting sqref="AI41">
    <cfRule type="cellIs" dxfId="0" priority="1703" operator="equal">
      <formula>1</formula>
    </cfRule>
  </conditionalFormatting>
  <conditionalFormatting sqref="AJ41">
    <cfRule type="cellIs" dxfId="0" priority="1545" operator="equal">
      <formula>1</formula>
    </cfRule>
  </conditionalFormatting>
  <conditionalFormatting sqref="AK41">
    <cfRule type="cellIs" dxfId="0" priority="1387" operator="equal">
      <formula>1</formula>
    </cfRule>
  </conditionalFormatting>
  <conditionalFormatting sqref="AL41">
    <cfRule type="cellIs" dxfId="0" priority="1071" operator="equal">
      <formula>0</formula>
    </cfRule>
  </conditionalFormatting>
  <conditionalFormatting sqref="AM41">
    <cfRule type="cellIs" dxfId="0" priority="1229" operator="equal">
      <formula>1</formula>
    </cfRule>
  </conditionalFormatting>
  <conditionalFormatting sqref="AN41">
    <cfRule type="cellIs" dxfId="0" priority="913" operator="equal">
      <formula>1</formula>
    </cfRule>
  </conditionalFormatting>
  <conditionalFormatting sqref="AO41">
    <cfRule type="cellIs" dxfId="0" priority="3441" operator="lessThan">
      <formula>4</formula>
    </cfRule>
  </conditionalFormatting>
  <conditionalFormatting sqref="AP41">
    <cfRule type="cellIs" dxfId="0" priority="755" operator="equal">
      <formula>1</formula>
    </cfRule>
  </conditionalFormatting>
  <conditionalFormatting sqref="AQ41">
    <cfRule type="cellIs" dxfId="0" priority="597" operator="equal">
      <formula>1</formula>
    </cfRule>
  </conditionalFormatting>
  <conditionalFormatting sqref="AR41">
    <cfRule type="cellIs" dxfId="0" priority="439" operator="greaterThan">
      <formula>3000</formula>
    </cfRule>
  </conditionalFormatting>
  <conditionalFormatting sqref="AS41">
    <cfRule type="cellIs" dxfId="0" priority="281" operator="greaterThan">
      <formula>0</formula>
    </cfRule>
  </conditionalFormatting>
  <conditionalFormatting sqref="AT41">
    <cfRule type="cellIs" dxfId="0" priority="123" operator="greaterThan">
      <formula>0</formula>
    </cfRule>
  </conditionalFormatting>
  <conditionalFormatting sqref="F42">
    <cfRule type="cellIs" dxfId="0" priority="2176" operator="equal">
      <formula>1</formula>
    </cfRule>
  </conditionalFormatting>
  <conditionalFormatting sqref="K42">
    <cfRule type="cellIs" dxfId="0" priority="2334" operator="lessThan">
      <formula>0.143</formula>
    </cfRule>
  </conditionalFormatting>
  <conditionalFormatting sqref="M42">
    <cfRule type="cellIs" dxfId="0" priority="2492" operator="lessThan">
      <formula>0.111</formula>
    </cfRule>
  </conditionalFormatting>
  <conditionalFormatting sqref="P42">
    <cfRule type="cellIs" dxfId="0" priority="2650" operator="lessThan">
      <formula>100</formula>
    </cfRule>
  </conditionalFormatting>
  <conditionalFormatting sqref="R42">
    <cfRule type="cellIs" dxfId="0" priority="2808" operator="lessThan">
      <formula>85</formula>
    </cfRule>
  </conditionalFormatting>
  <conditionalFormatting sqref="AB42">
    <cfRule type="cellIs" dxfId="0" priority="2018" operator="equal">
      <formula>1</formula>
    </cfRule>
  </conditionalFormatting>
  <conditionalFormatting sqref="AC42">
    <cfRule type="cellIs" dxfId="0" priority="2966" operator="lessThan">
      <formula>4</formula>
    </cfRule>
  </conditionalFormatting>
  <conditionalFormatting sqref="AD42">
    <cfRule type="cellIs" dxfId="0" priority="3124" operator="lessThan">
      <formula>8.17</formula>
    </cfRule>
  </conditionalFormatting>
  <conditionalFormatting sqref="AE42">
    <cfRule type="cellIs" dxfId="0" priority="3282" operator="lessThan">
      <formula>10.44</formula>
    </cfRule>
  </conditionalFormatting>
  <conditionalFormatting sqref="AH42">
    <cfRule type="cellIs" dxfId="0" priority="1860" operator="equal">
      <formula>1</formula>
    </cfRule>
  </conditionalFormatting>
  <conditionalFormatting sqref="AI42">
    <cfRule type="cellIs" dxfId="0" priority="1702" operator="equal">
      <formula>1</formula>
    </cfRule>
  </conditionalFormatting>
  <conditionalFormatting sqref="AJ42">
    <cfRule type="cellIs" dxfId="0" priority="1544" operator="equal">
      <formula>1</formula>
    </cfRule>
  </conditionalFormatting>
  <conditionalFormatting sqref="AK42">
    <cfRule type="cellIs" dxfId="0" priority="1386" operator="equal">
      <formula>1</formula>
    </cfRule>
  </conditionalFormatting>
  <conditionalFormatting sqref="AL42">
    <cfRule type="cellIs" dxfId="0" priority="1070" operator="equal">
      <formula>0</formula>
    </cfRule>
  </conditionalFormatting>
  <conditionalFormatting sqref="AM42">
    <cfRule type="cellIs" dxfId="0" priority="1228" operator="equal">
      <formula>1</formula>
    </cfRule>
  </conditionalFormatting>
  <conditionalFormatting sqref="AN42">
    <cfRule type="cellIs" dxfId="0" priority="912" operator="equal">
      <formula>1</formula>
    </cfRule>
  </conditionalFormatting>
  <conditionalFormatting sqref="AO42">
    <cfRule type="cellIs" dxfId="0" priority="3440" operator="lessThan">
      <formula>4</formula>
    </cfRule>
  </conditionalFormatting>
  <conditionalFormatting sqref="AP42">
    <cfRule type="cellIs" dxfId="0" priority="754" operator="equal">
      <formula>1</formula>
    </cfRule>
  </conditionalFormatting>
  <conditionalFormatting sqref="AQ42">
    <cfRule type="cellIs" dxfId="0" priority="596" operator="equal">
      <formula>1</formula>
    </cfRule>
  </conditionalFormatting>
  <conditionalFormatting sqref="AR42">
    <cfRule type="cellIs" dxfId="0" priority="438" operator="greaterThan">
      <formula>3000</formula>
    </cfRule>
  </conditionalFormatting>
  <conditionalFormatting sqref="AS42">
    <cfRule type="cellIs" dxfId="0" priority="280" operator="greaterThan">
      <formula>0</formula>
    </cfRule>
  </conditionalFormatting>
  <conditionalFormatting sqref="AT42">
    <cfRule type="cellIs" dxfId="0" priority="122" operator="greaterThan">
      <formula>0</formula>
    </cfRule>
  </conditionalFormatting>
  <conditionalFormatting sqref="F43">
    <cfRule type="cellIs" dxfId="0" priority="2175" operator="equal">
      <formula>1</formula>
    </cfRule>
  </conditionalFormatting>
  <conditionalFormatting sqref="K43">
    <cfRule type="cellIs" dxfId="0" priority="2333" operator="lessThan">
      <formula>0.143</formula>
    </cfRule>
  </conditionalFormatting>
  <conditionalFormatting sqref="M43">
    <cfRule type="cellIs" dxfId="0" priority="2491" operator="lessThan">
      <formula>0.111</formula>
    </cfRule>
  </conditionalFormatting>
  <conditionalFormatting sqref="P43">
    <cfRule type="cellIs" dxfId="0" priority="2649" operator="lessThan">
      <formula>100</formula>
    </cfRule>
  </conditionalFormatting>
  <conditionalFormatting sqref="R43">
    <cfRule type="cellIs" dxfId="0" priority="2807" operator="lessThan">
      <formula>85</formula>
    </cfRule>
  </conditionalFormatting>
  <conditionalFormatting sqref="AB43">
    <cfRule type="cellIs" dxfId="0" priority="2017" operator="equal">
      <formula>1</formula>
    </cfRule>
  </conditionalFormatting>
  <conditionalFormatting sqref="AC43">
    <cfRule type="cellIs" dxfId="0" priority="2965" operator="lessThan">
      <formula>4</formula>
    </cfRule>
  </conditionalFormatting>
  <conditionalFormatting sqref="AD43">
    <cfRule type="cellIs" dxfId="0" priority="3123" operator="lessThan">
      <formula>8.17</formula>
    </cfRule>
  </conditionalFormatting>
  <conditionalFormatting sqref="AE43">
    <cfRule type="cellIs" dxfId="0" priority="3281" operator="lessThan">
      <formula>10.44</formula>
    </cfRule>
  </conditionalFormatting>
  <conditionalFormatting sqref="AH43">
    <cfRule type="cellIs" dxfId="0" priority="1859" operator="equal">
      <formula>1</formula>
    </cfRule>
  </conditionalFormatting>
  <conditionalFormatting sqref="AI43">
    <cfRule type="cellIs" dxfId="0" priority="1701" operator="equal">
      <formula>1</formula>
    </cfRule>
  </conditionalFormatting>
  <conditionalFormatting sqref="AJ43">
    <cfRule type="cellIs" dxfId="0" priority="1543" operator="equal">
      <formula>1</formula>
    </cfRule>
  </conditionalFormatting>
  <conditionalFormatting sqref="AK43">
    <cfRule type="cellIs" dxfId="0" priority="1385" operator="equal">
      <formula>1</formula>
    </cfRule>
  </conditionalFormatting>
  <conditionalFormatting sqref="AL43">
    <cfRule type="cellIs" dxfId="0" priority="1069" operator="equal">
      <formula>0</formula>
    </cfRule>
  </conditionalFormatting>
  <conditionalFormatting sqref="AM43">
    <cfRule type="cellIs" dxfId="0" priority="1227" operator="equal">
      <formula>1</formula>
    </cfRule>
  </conditionalFormatting>
  <conditionalFormatting sqref="AN43">
    <cfRule type="cellIs" dxfId="0" priority="911" operator="equal">
      <formula>1</formula>
    </cfRule>
  </conditionalFormatting>
  <conditionalFormatting sqref="AO43">
    <cfRule type="cellIs" dxfId="0" priority="3439" operator="lessThan">
      <formula>4</formula>
    </cfRule>
  </conditionalFormatting>
  <conditionalFormatting sqref="AP43">
    <cfRule type="cellIs" dxfId="0" priority="753" operator="equal">
      <formula>1</formula>
    </cfRule>
  </conditionalFormatting>
  <conditionalFormatting sqref="AQ43">
    <cfRule type="cellIs" dxfId="0" priority="595" operator="equal">
      <formula>1</formula>
    </cfRule>
  </conditionalFormatting>
  <conditionalFormatting sqref="AR43">
    <cfRule type="cellIs" dxfId="0" priority="437" operator="greaterThan">
      <formula>3000</formula>
    </cfRule>
  </conditionalFormatting>
  <conditionalFormatting sqref="AS43">
    <cfRule type="cellIs" dxfId="0" priority="279" operator="greaterThan">
      <formula>0</formula>
    </cfRule>
  </conditionalFormatting>
  <conditionalFormatting sqref="AT43">
    <cfRule type="cellIs" dxfId="0" priority="121" operator="greaterThan">
      <formula>0</formula>
    </cfRule>
  </conditionalFormatting>
  <conditionalFormatting sqref="F44">
    <cfRule type="cellIs" dxfId="0" priority="2174" operator="equal">
      <formula>1</formula>
    </cfRule>
  </conditionalFormatting>
  <conditionalFormatting sqref="K44">
    <cfRule type="cellIs" dxfId="0" priority="2332" operator="lessThan">
      <formula>0.143</formula>
    </cfRule>
  </conditionalFormatting>
  <conditionalFormatting sqref="M44">
    <cfRule type="cellIs" dxfId="0" priority="2490" operator="lessThan">
      <formula>0.111</formula>
    </cfRule>
  </conditionalFormatting>
  <conditionalFormatting sqref="P44">
    <cfRule type="cellIs" dxfId="0" priority="2648" operator="lessThan">
      <formula>100</formula>
    </cfRule>
  </conditionalFormatting>
  <conditionalFormatting sqref="R44">
    <cfRule type="cellIs" dxfId="0" priority="2806" operator="lessThan">
      <formula>85</formula>
    </cfRule>
  </conditionalFormatting>
  <conditionalFormatting sqref="AB44">
    <cfRule type="cellIs" dxfId="0" priority="2016" operator="equal">
      <formula>1</formula>
    </cfRule>
  </conditionalFormatting>
  <conditionalFormatting sqref="AC44">
    <cfRule type="cellIs" dxfId="0" priority="2964" operator="lessThan">
      <formula>4</formula>
    </cfRule>
  </conditionalFormatting>
  <conditionalFormatting sqref="AD44">
    <cfRule type="cellIs" dxfId="0" priority="3122" operator="lessThan">
      <formula>8.17</formula>
    </cfRule>
  </conditionalFormatting>
  <conditionalFormatting sqref="AE44">
    <cfRule type="cellIs" dxfId="0" priority="3280" operator="lessThan">
      <formula>10.44</formula>
    </cfRule>
  </conditionalFormatting>
  <conditionalFormatting sqref="AH44">
    <cfRule type="cellIs" dxfId="0" priority="1858" operator="equal">
      <formula>1</formula>
    </cfRule>
  </conditionalFormatting>
  <conditionalFormatting sqref="AI44">
    <cfRule type="cellIs" dxfId="0" priority="1700" operator="equal">
      <formula>1</formula>
    </cfRule>
  </conditionalFormatting>
  <conditionalFormatting sqref="AJ44">
    <cfRule type="cellIs" dxfId="0" priority="1542" operator="equal">
      <formula>1</formula>
    </cfRule>
  </conditionalFormatting>
  <conditionalFormatting sqref="AK44">
    <cfRule type="cellIs" dxfId="0" priority="1384" operator="equal">
      <formula>1</formula>
    </cfRule>
  </conditionalFormatting>
  <conditionalFormatting sqref="AL44">
    <cfRule type="cellIs" dxfId="0" priority="1068" operator="equal">
      <formula>0</formula>
    </cfRule>
  </conditionalFormatting>
  <conditionalFormatting sqref="AM44">
    <cfRule type="cellIs" dxfId="0" priority="1226" operator="equal">
      <formula>1</formula>
    </cfRule>
  </conditionalFormatting>
  <conditionalFormatting sqref="AN44">
    <cfRule type="cellIs" dxfId="0" priority="910" operator="equal">
      <formula>1</formula>
    </cfRule>
  </conditionalFormatting>
  <conditionalFormatting sqref="AO44">
    <cfRule type="cellIs" dxfId="0" priority="3438" operator="lessThan">
      <formula>4</formula>
    </cfRule>
  </conditionalFormatting>
  <conditionalFormatting sqref="AP44">
    <cfRule type="cellIs" dxfId="0" priority="752" operator="equal">
      <formula>1</formula>
    </cfRule>
  </conditionalFormatting>
  <conditionalFormatting sqref="AQ44">
    <cfRule type="cellIs" dxfId="0" priority="594" operator="equal">
      <formula>1</formula>
    </cfRule>
  </conditionalFormatting>
  <conditionalFormatting sqref="AR44">
    <cfRule type="cellIs" dxfId="0" priority="436" operator="greaterThan">
      <formula>3000</formula>
    </cfRule>
  </conditionalFormatting>
  <conditionalFormatting sqref="AS44">
    <cfRule type="cellIs" dxfId="0" priority="278" operator="greaterThan">
      <formula>0</formula>
    </cfRule>
  </conditionalFormatting>
  <conditionalFormatting sqref="AT44">
    <cfRule type="cellIs" dxfId="0" priority="120" operator="greaterThan">
      <formula>0</formula>
    </cfRule>
  </conditionalFormatting>
  <conditionalFormatting sqref="F45">
    <cfRule type="cellIs" dxfId="0" priority="2173" operator="equal">
      <formula>1</formula>
    </cfRule>
  </conditionalFormatting>
  <conditionalFormatting sqref="K45">
    <cfRule type="cellIs" dxfId="0" priority="2331" operator="lessThan">
      <formula>0.143</formula>
    </cfRule>
  </conditionalFormatting>
  <conditionalFormatting sqref="M45">
    <cfRule type="cellIs" dxfId="0" priority="2489" operator="lessThan">
      <formula>0.111</formula>
    </cfRule>
  </conditionalFormatting>
  <conditionalFormatting sqref="P45">
    <cfRule type="cellIs" dxfId="0" priority="2647" operator="lessThan">
      <formula>100</formula>
    </cfRule>
  </conditionalFormatting>
  <conditionalFormatting sqref="R45">
    <cfRule type="cellIs" dxfId="0" priority="2805" operator="lessThan">
      <formula>85</formula>
    </cfRule>
  </conditionalFormatting>
  <conditionalFormatting sqref="AB45">
    <cfRule type="cellIs" dxfId="0" priority="2015" operator="equal">
      <formula>1</formula>
    </cfRule>
  </conditionalFormatting>
  <conditionalFormatting sqref="AC45">
    <cfRule type="cellIs" dxfId="0" priority="2963" operator="lessThan">
      <formula>4</formula>
    </cfRule>
  </conditionalFormatting>
  <conditionalFormatting sqref="AD45">
    <cfRule type="cellIs" dxfId="0" priority="3121" operator="lessThan">
      <formula>8.17</formula>
    </cfRule>
  </conditionalFormatting>
  <conditionalFormatting sqref="AE45">
    <cfRule type="cellIs" dxfId="0" priority="3279" operator="lessThan">
      <formula>10.44</formula>
    </cfRule>
  </conditionalFormatting>
  <conditionalFormatting sqref="AH45">
    <cfRule type="cellIs" dxfId="0" priority="1857" operator="equal">
      <formula>1</formula>
    </cfRule>
  </conditionalFormatting>
  <conditionalFormatting sqref="AI45">
    <cfRule type="cellIs" dxfId="0" priority="1699" operator="equal">
      <formula>1</formula>
    </cfRule>
  </conditionalFormatting>
  <conditionalFormatting sqref="AJ45">
    <cfRule type="cellIs" dxfId="0" priority="1541" operator="equal">
      <formula>1</formula>
    </cfRule>
  </conditionalFormatting>
  <conditionalFormatting sqref="AK45">
    <cfRule type="cellIs" dxfId="0" priority="1383" operator="equal">
      <formula>1</formula>
    </cfRule>
  </conditionalFormatting>
  <conditionalFormatting sqref="AL45">
    <cfRule type="cellIs" dxfId="0" priority="1067" operator="equal">
      <formula>0</formula>
    </cfRule>
  </conditionalFormatting>
  <conditionalFormatting sqref="AM45">
    <cfRule type="cellIs" dxfId="0" priority="1225" operator="equal">
      <formula>1</formula>
    </cfRule>
  </conditionalFormatting>
  <conditionalFormatting sqref="AN45">
    <cfRule type="cellIs" dxfId="0" priority="909" operator="equal">
      <formula>1</formula>
    </cfRule>
  </conditionalFormatting>
  <conditionalFormatting sqref="AO45">
    <cfRule type="cellIs" dxfId="0" priority="3437" operator="lessThan">
      <formula>4</formula>
    </cfRule>
  </conditionalFormatting>
  <conditionalFormatting sqref="AP45">
    <cfRule type="cellIs" dxfId="0" priority="751" operator="equal">
      <formula>1</formula>
    </cfRule>
  </conditionalFormatting>
  <conditionalFormatting sqref="AQ45">
    <cfRule type="cellIs" dxfId="0" priority="593" operator="equal">
      <formula>1</formula>
    </cfRule>
  </conditionalFormatting>
  <conditionalFormatting sqref="AR45">
    <cfRule type="cellIs" dxfId="0" priority="435" operator="greaterThan">
      <formula>3000</formula>
    </cfRule>
  </conditionalFormatting>
  <conditionalFormatting sqref="AS45">
    <cfRule type="cellIs" dxfId="0" priority="277" operator="greaterThan">
      <formula>0</formula>
    </cfRule>
  </conditionalFormatting>
  <conditionalFormatting sqref="AT45">
    <cfRule type="cellIs" dxfId="0" priority="119" operator="greaterThan">
      <formula>0</formula>
    </cfRule>
  </conditionalFormatting>
  <conditionalFormatting sqref="F46">
    <cfRule type="cellIs" dxfId="0" priority="2172" operator="equal">
      <formula>1</formula>
    </cfRule>
  </conditionalFormatting>
  <conditionalFormatting sqref="K46">
    <cfRule type="cellIs" dxfId="0" priority="2330" operator="lessThan">
      <formula>0.143</formula>
    </cfRule>
  </conditionalFormatting>
  <conditionalFormatting sqref="M46">
    <cfRule type="cellIs" dxfId="0" priority="2488" operator="lessThan">
      <formula>0.111</formula>
    </cfRule>
  </conditionalFormatting>
  <conditionalFormatting sqref="P46">
    <cfRule type="cellIs" dxfId="0" priority="2646" operator="lessThan">
      <formula>100</formula>
    </cfRule>
  </conditionalFormatting>
  <conditionalFormatting sqref="R46">
    <cfRule type="cellIs" dxfId="0" priority="2804" operator="lessThan">
      <formula>85</formula>
    </cfRule>
  </conditionalFormatting>
  <conditionalFormatting sqref="AB46">
    <cfRule type="cellIs" dxfId="0" priority="2014" operator="equal">
      <formula>1</formula>
    </cfRule>
  </conditionalFormatting>
  <conditionalFormatting sqref="AC46">
    <cfRule type="cellIs" dxfId="0" priority="2962" operator="lessThan">
      <formula>4</formula>
    </cfRule>
  </conditionalFormatting>
  <conditionalFormatting sqref="AD46">
    <cfRule type="cellIs" dxfId="0" priority="3120" operator="lessThan">
      <formula>8.17</formula>
    </cfRule>
  </conditionalFormatting>
  <conditionalFormatting sqref="AE46">
    <cfRule type="cellIs" dxfId="0" priority="3278" operator="lessThan">
      <formula>10.44</formula>
    </cfRule>
  </conditionalFormatting>
  <conditionalFormatting sqref="AH46">
    <cfRule type="cellIs" dxfId="0" priority="1856" operator="equal">
      <formula>1</formula>
    </cfRule>
  </conditionalFormatting>
  <conditionalFormatting sqref="AI46">
    <cfRule type="cellIs" dxfId="0" priority="1698" operator="equal">
      <formula>1</formula>
    </cfRule>
  </conditionalFormatting>
  <conditionalFormatting sqref="AJ46">
    <cfRule type="cellIs" dxfId="0" priority="1540" operator="equal">
      <formula>1</formula>
    </cfRule>
  </conditionalFormatting>
  <conditionalFormatting sqref="AK46">
    <cfRule type="cellIs" dxfId="0" priority="1382" operator="equal">
      <formula>1</formula>
    </cfRule>
  </conditionalFormatting>
  <conditionalFormatting sqref="AL46">
    <cfRule type="cellIs" dxfId="0" priority="1066" operator="equal">
      <formula>0</formula>
    </cfRule>
  </conditionalFormatting>
  <conditionalFormatting sqref="AM46">
    <cfRule type="cellIs" dxfId="0" priority="1224" operator="equal">
      <formula>1</formula>
    </cfRule>
  </conditionalFormatting>
  <conditionalFormatting sqref="AN46">
    <cfRule type="cellIs" dxfId="0" priority="908" operator="equal">
      <formula>1</formula>
    </cfRule>
  </conditionalFormatting>
  <conditionalFormatting sqref="AO46">
    <cfRule type="cellIs" dxfId="0" priority="3436" operator="lessThan">
      <formula>4</formula>
    </cfRule>
  </conditionalFormatting>
  <conditionalFormatting sqref="AP46">
    <cfRule type="cellIs" dxfId="0" priority="750" operator="equal">
      <formula>1</formula>
    </cfRule>
  </conditionalFormatting>
  <conditionalFormatting sqref="AQ46">
    <cfRule type="cellIs" dxfId="0" priority="592" operator="equal">
      <formula>1</formula>
    </cfRule>
  </conditionalFormatting>
  <conditionalFormatting sqref="AR46">
    <cfRule type="cellIs" dxfId="0" priority="434" operator="greaterThan">
      <formula>3000</formula>
    </cfRule>
  </conditionalFormatting>
  <conditionalFormatting sqref="AS46">
    <cfRule type="cellIs" dxfId="0" priority="276" operator="greaterThan">
      <formula>0</formula>
    </cfRule>
  </conditionalFormatting>
  <conditionalFormatting sqref="AT46">
    <cfRule type="cellIs" dxfId="0" priority="118" operator="greaterThan">
      <formula>0</formula>
    </cfRule>
  </conditionalFormatting>
  <conditionalFormatting sqref="F47">
    <cfRule type="cellIs" dxfId="0" priority="2171" operator="equal">
      <formula>1</formula>
    </cfRule>
  </conditionalFormatting>
  <conditionalFormatting sqref="K47">
    <cfRule type="cellIs" dxfId="0" priority="2329" operator="lessThan">
      <formula>0.143</formula>
    </cfRule>
  </conditionalFormatting>
  <conditionalFormatting sqref="M47">
    <cfRule type="cellIs" dxfId="0" priority="2487" operator="lessThan">
      <formula>0.111</formula>
    </cfRule>
  </conditionalFormatting>
  <conditionalFormatting sqref="P47">
    <cfRule type="cellIs" dxfId="0" priority="2645" operator="lessThan">
      <formula>100</formula>
    </cfRule>
  </conditionalFormatting>
  <conditionalFormatting sqref="R47">
    <cfRule type="cellIs" dxfId="0" priority="2803" operator="lessThan">
      <formula>85</formula>
    </cfRule>
  </conditionalFormatting>
  <conditionalFormatting sqref="AB47">
    <cfRule type="cellIs" dxfId="0" priority="2013" operator="equal">
      <formula>1</formula>
    </cfRule>
  </conditionalFormatting>
  <conditionalFormatting sqref="AC47">
    <cfRule type="cellIs" dxfId="0" priority="2961" operator="lessThan">
      <formula>4</formula>
    </cfRule>
  </conditionalFormatting>
  <conditionalFormatting sqref="AD47">
    <cfRule type="cellIs" dxfId="0" priority="3119" operator="lessThan">
      <formula>8.17</formula>
    </cfRule>
  </conditionalFormatting>
  <conditionalFormatting sqref="AE47">
    <cfRule type="cellIs" dxfId="0" priority="3277" operator="lessThan">
      <formula>10.44</formula>
    </cfRule>
  </conditionalFormatting>
  <conditionalFormatting sqref="AH47">
    <cfRule type="cellIs" dxfId="0" priority="1855" operator="equal">
      <formula>1</formula>
    </cfRule>
  </conditionalFormatting>
  <conditionalFormatting sqref="AI47">
    <cfRule type="cellIs" dxfId="0" priority="1697" operator="equal">
      <formula>1</formula>
    </cfRule>
  </conditionalFormatting>
  <conditionalFormatting sqref="AJ47">
    <cfRule type="cellIs" dxfId="0" priority="1539" operator="equal">
      <formula>1</formula>
    </cfRule>
  </conditionalFormatting>
  <conditionalFormatting sqref="AK47">
    <cfRule type="cellIs" dxfId="0" priority="1381" operator="equal">
      <formula>1</formula>
    </cfRule>
  </conditionalFormatting>
  <conditionalFormatting sqref="AL47">
    <cfRule type="cellIs" dxfId="0" priority="1065" operator="equal">
      <formula>0</formula>
    </cfRule>
  </conditionalFormatting>
  <conditionalFormatting sqref="AM47">
    <cfRule type="cellIs" dxfId="0" priority="1223" operator="equal">
      <formula>1</formula>
    </cfRule>
  </conditionalFormatting>
  <conditionalFormatting sqref="AN47">
    <cfRule type="cellIs" dxfId="0" priority="907" operator="equal">
      <formula>1</formula>
    </cfRule>
  </conditionalFormatting>
  <conditionalFormatting sqref="AO47">
    <cfRule type="cellIs" dxfId="0" priority="3435" operator="lessThan">
      <formula>4</formula>
    </cfRule>
  </conditionalFormatting>
  <conditionalFormatting sqref="AP47">
    <cfRule type="cellIs" dxfId="0" priority="749" operator="equal">
      <formula>1</formula>
    </cfRule>
  </conditionalFormatting>
  <conditionalFormatting sqref="AQ47">
    <cfRule type="cellIs" dxfId="0" priority="591" operator="equal">
      <formula>1</formula>
    </cfRule>
  </conditionalFormatting>
  <conditionalFormatting sqref="AR47">
    <cfRule type="cellIs" dxfId="0" priority="433" operator="greaterThan">
      <formula>3000</formula>
    </cfRule>
  </conditionalFormatting>
  <conditionalFormatting sqref="AS47">
    <cfRule type="cellIs" dxfId="0" priority="275" operator="greaterThan">
      <formula>0</formula>
    </cfRule>
  </conditionalFormatting>
  <conditionalFormatting sqref="AT47">
    <cfRule type="cellIs" dxfId="0" priority="117" operator="greaterThan">
      <formula>0</formula>
    </cfRule>
  </conditionalFormatting>
  <conditionalFormatting sqref="F48">
    <cfRule type="cellIs" dxfId="0" priority="2170" operator="equal">
      <formula>1</formula>
    </cfRule>
  </conditionalFormatting>
  <conditionalFormatting sqref="K48">
    <cfRule type="cellIs" dxfId="0" priority="2328" operator="lessThan">
      <formula>0.143</formula>
    </cfRule>
  </conditionalFormatting>
  <conditionalFormatting sqref="M48">
    <cfRule type="cellIs" dxfId="0" priority="2486" operator="lessThan">
      <formula>0.111</formula>
    </cfRule>
  </conditionalFormatting>
  <conditionalFormatting sqref="P48">
    <cfRule type="cellIs" dxfId="0" priority="2644" operator="lessThan">
      <formula>100</formula>
    </cfRule>
  </conditionalFormatting>
  <conditionalFormatting sqref="R48">
    <cfRule type="cellIs" dxfId="0" priority="2802" operator="lessThan">
      <formula>85</formula>
    </cfRule>
  </conditionalFormatting>
  <conditionalFormatting sqref="AB48">
    <cfRule type="cellIs" dxfId="0" priority="2012" operator="equal">
      <formula>1</formula>
    </cfRule>
  </conditionalFormatting>
  <conditionalFormatting sqref="AC48">
    <cfRule type="cellIs" dxfId="0" priority="2960" operator="lessThan">
      <formula>4</formula>
    </cfRule>
  </conditionalFormatting>
  <conditionalFormatting sqref="AD48">
    <cfRule type="cellIs" dxfId="0" priority="3118" operator="lessThan">
      <formula>8.17</formula>
    </cfRule>
  </conditionalFormatting>
  <conditionalFormatting sqref="AE48">
    <cfRule type="cellIs" dxfId="0" priority="3276" operator="lessThan">
      <formula>10.44</formula>
    </cfRule>
  </conditionalFormatting>
  <conditionalFormatting sqref="AH48">
    <cfRule type="cellIs" dxfId="0" priority="1854" operator="equal">
      <formula>1</formula>
    </cfRule>
  </conditionalFormatting>
  <conditionalFormatting sqref="AI48">
    <cfRule type="cellIs" dxfId="0" priority="1696" operator="equal">
      <formula>1</formula>
    </cfRule>
  </conditionalFormatting>
  <conditionalFormatting sqref="AJ48">
    <cfRule type="cellIs" dxfId="0" priority="1538" operator="equal">
      <formula>1</formula>
    </cfRule>
  </conditionalFormatting>
  <conditionalFormatting sqref="AK48">
    <cfRule type="cellIs" dxfId="0" priority="1380" operator="equal">
      <formula>1</formula>
    </cfRule>
  </conditionalFormatting>
  <conditionalFormatting sqref="AL48">
    <cfRule type="cellIs" dxfId="0" priority="1064" operator="equal">
      <formula>0</formula>
    </cfRule>
  </conditionalFormatting>
  <conditionalFormatting sqref="AM48">
    <cfRule type="cellIs" dxfId="0" priority="1222" operator="equal">
      <formula>1</formula>
    </cfRule>
  </conditionalFormatting>
  <conditionalFormatting sqref="AN48">
    <cfRule type="cellIs" dxfId="0" priority="906" operator="equal">
      <formula>1</formula>
    </cfRule>
  </conditionalFormatting>
  <conditionalFormatting sqref="AO48">
    <cfRule type="cellIs" dxfId="0" priority="3434" operator="lessThan">
      <formula>4</formula>
    </cfRule>
  </conditionalFormatting>
  <conditionalFormatting sqref="AP48">
    <cfRule type="cellIs" dxfId="0" priority="748" operator="equal">
      <formula>1</formula>
    </cfRule>
  </conditionalFormatting>
  <conditionalFormatting sqref="AQ48">
    <cfRule type="cellIs" dxfId="0" priority="590" operator="equal">
      <formula>1</formula>
    </cfRule>
  </conditionalFormatting>
  <conditionalFormatting sqref="AR48">
    <cfRule type="cellIs" dxfId="0" priority="432" operator="greaterThan">
      <formula>3000</formula>
    </cfRule>
  </conditionalFormatting>
  <conditionalFormatting sqref="AS48">
    <cfRule type="cellIs" dxfId="0" priority="274" operator="greaterThan">
      <formula>0</formula>
    </cfRule>
  </conditionalFormatting>
  <conditionalFormatting sqref="AT48">
    <cfRule type="cellIs" dxfId="0" priority="116" operator="greaterThan">
      <formula>0</formula>
    </cfRule>
  </conditionalFormatting>
  <conditionalFormatting sqref="F49">
    <cfRule type="cellIs" dxfId="0" priority="2169" operator="equal">
      <formula>1</formula>
    </cfRule>
  </conditionalFormatting>
  <conditionalFormatting sqref="K49">
    <cfRule type="cellIs" dxfId="0" priority="2327" operator="lessThan">
      <formula>0.143</formula>
    </cfRule>
  </conditionalFormatting>
  <conditionalFormatting sqref="M49">
    <cfRule type="cellIs" dxfId="0" priority="2485" operator="lessThan">
      <formula>0.111</formula>
    </cfRule>
  </conditionalFormatting>
  <conditionalFormatting sqref="P49">
    <cfRule type="cellIs" dxfId="0" priority="2643" operator="lessThan">
      <formula>100</formula>
    </cfRule>
  </conditionalFormatting>
  <conditionalFormatting sqref="R49">
    <cfRule type="cellIs" dxfId="0" priority="2801" operator="lessThan">
      <formula>85</formula>
    </cfRule>
  </conditionalFormatting>
  <conditionalFormatting sqref="AB49">
    <cfRule type="cellIs" dxfId="0" priority="2011" operator="equal">
      <formula>1</formula>
    </cfRule>
  </conditionalFormatting>
  <conditionalFormatting sqref="AC49">
    <cfRule type="cellIs" dxfId="0" priority="2959" operator="lessThan">
      <formula>4</formula>
    </cfRule>
  </conditionalFormatting>
  <conditionalFormatting sqref="AD49">
    <cfRule type="cellIs" dxfId="0" priority="3117" operator="lessThan">
      <formula>8.17</formula>
    </cfRule>
  </conditionalFormatting>
  <conditionalFormatting sqref="AE49">
    <cfRule type="cellIs" dxfId="0" priority="3275" operator="lessThan">
      <formula>10.44</formula>
    </cfRule>
  </conditionalFormatting>
  <conditionalFormatting sqref="AH49">
    <cfRule type="cellIs" dxfId="0" priority="1853" operator="equal">
      <formula>1</formula>
    </cfRule>
  </conditionalFormatting>
  <conditionalFormatting sqref="AI49">
    <cfRule type="cellIs" dxfId="0" priority="1695" operator="equal">
      <formula>1</formula>
    </cfRule>
  </conditionalFormatting>
  <conditionalFormatting sqref="AJ49">
    <cfRule type="cellIs" dxfId="0" priority="1537" operator="equal">
      <formula>1</formula>
    </cfRule>
  </conditionalFormatting>
  <conditionalFormatting sqref="AK49">
    <cfRule type="cellIs" dxfId="0" priority="1379" operator="equal">
      <formula>1</formula>
    </cfRule>
  </conditionalFormatting>
  <conditionalFormatting sqref="AL49">
    <cfRule type="cellIs" dxfId="0" priority="1063" operator="equal">
      <formula>0</formula>
    </cfRule>
  </conditionalFormatting>
  <conditionalFormatting sqref="AM49">
    <cfRule type="cellIs" dxfId="0" priority="1221" operator="equal">
      <formula>1</formula>
    </cfRule>
  </conditionalFormatting>
  <conditionalFormatting sqref="AN49">
    <cfRule type="cellIs" dxfId="0" priority="905" operator="equal">
      <formula>1</formula>
    </cfRule>
  </conditionalFormatting>
  <conditionalFormatting sqref="AO49">
    <cfRule type="cellIs" dxfId="0" priority="3433" operator="lessThan">
      <formula>4</formula>
    </cfRule>
  </conditionalFormatting>
  <conditionalFormatting sqref="AP49">
    <cfRule type="cellIs" dxfId="0" priority="747" operator="equal">
      <formula>1</formula>
    </cfRule>
  </conditionalFormatting>
  <conditionalFormatting sqref="AQ49">
    <cfRule type="cellIs" dxfId="0" priority="589" operator="equal">
      <formula>1</formula>
    </cfRule>
  </conditionalFormatting>
  <conditionalFormatting sqref="AR49">
    <cfRule type="cellIs" dxfId="0" priority="431" operator="greaterThan">
      <formula>3000</formula>
    </cfRule>
  </conditionalFormatting>
  <conditionalFormatting sqref="AS49">
    <cfRule type="cellIs" dxfId="0" priority="273" operator="greaterThan">
      <formula>0</formula>
    </cfRule>
  </conditionalFormatting>
  <conditionalFormatting sqref="AT49">
    <cfRule type="cellIs" dxfId="0" priority="115" operator="greaterThan">
      <formula>0</formula>
    </cfRule>
  </conditionalFormatting>
  <conditionalFormatting sqref="F50">
    <cfRule type="cellIs" dxfId="0" priority="2168" operator="equal">
      <formula>1</formula>
    </cfRule>
  </conditionalFormatting>
  <conditionalFormatting sqref="K50">
    <cfRule type="cellIs" dxfId="0" priority="2326" operator="lessThan">
      <formula>0.143</formula>
    </cfRule>
  </conditionalFormatting>
  <conditionalFormatting sqref="M50">
    <cfRule type="cellIs" dxfId="0" priority="2484" operator="lessThan">
      <formula>0.111</formula>
    </cfRule>
  </conditionalFormatting>
  <conditionalFormatting sqref="P50">
    <cfRule type="cellIs" dxfId="0" priority="2642" operator="lessThan">
      <formula>100</formula>
    </cfRule>
  </conditionalFormatting>
  <conditionalFormatting sqref="R50">
    <cfRule type="cellIs" dxfId="0" priority="2800" operator="lessThan">
      <formula>85</formula>
    </cfRule>
  </conditionalFormatting>
  <conditionalFormatting sqref="AB50">
    <cfRule type="cellIs" dxfId="0" priority="2010" operator="equal">
      <formula>1</formula>
    </cfRule>
  </conditionalFormatting>
  <conditionalFormatting sqref="AC50">
    <cfRule type="cellIs" dxfId="0" priority="2958" operator="lessThan">
      <formula>4</formula>
    </cfRule>
  </conditionalFormatting>
  <conditionalFormatting sqref="AD50">
    <cfRule type="cellIs" dxfId="0" priority="3116" operator="lessThan">
      <formula>8.17</formula>
    </cfRule>
  </conditionalFormatting>
  <conditionalFormatting sqref="AE50">
    <cfRule type="cellIs" dxfId="0" priority="3274" operator="lessThan">
      <formula>10.44</formula>
    </cfRule>
  </conditionalFormatting>
  <conditionalFormatting sqref="AH50">
    <cfRule type="cellIs" dxfId="0" priority="1852" operator="equal">
      <formula>1</formula>
    </cfRule>
  </conditionalFormatting>
  <conditionalFormatting sqref="AI50">
    <cfRule type="cellIs" dxfId="0" priority="1694" operator="equal">
      <formula>1</formula>
    </cfRule>
  </conditionalFormatting>
  <conditionalFormatting sqref="AJ50">
    <cfRule type="cellIs" dxfId="0" priority="1536" operator="equal">
      <formula>1</formula>
    </cfRule>
  </conditionalFormatting>
  <conditionalFormatting sqref="AK50">
    <cfRule type="cellIs" dxfId="0" priority="1378" operator="equal">
      <formula>1</formula>
    </cfRule>
  </conditionalFormatting>
  <conditionalFormatting sqref="AL50">
    <cfRule type="cellIs" dxfId="0" priority="1062" operator="equal">
      <formula>0</formula>
    </cfRule>
  </conditionalFormatting>
  <conditionalFormatting sqref="AM50">
    <cfRule type="cellIs" dxfId="0" priority="1220" operator="equal">
      <formula>1</formula>
    </cfRule>
  </conditionalFormatting>
  <conditionalFormatting sqref="AN50">
    <cfRule type="cellIs" dxfId="0" priority="904" operator="equal">
      <formula>1</formula>
    </cfRule>
  </conditionalFormatting>
  <conditionalFormatting sqref="AO50">
    <cfRule type="cellIs" dxfId="0" priority="3432" operator="lessThan">
      <formula>4</formula>
    </cfRule>
  </conditionalFormatting>
  <conditionalFormatting sqref="AP50">
    <cfRule type="cellIs" dxfId="0" priority="746" operator="equal">
      <formula>1</formula>
    </cfRule>
  </conditionalFormatting>
  <conditionalFormatting sqref="AQ50">
    <cfRule type="cellIs" dxfId="0" priority="588" operator="equal">
      <formula>1</formula>
    </cfRule>
  </conditionalFormatting>
  <conditionalFormatting sqref="AR50">
    <cfRule type="cellIs" dxfId="0" priority="430" operator="greaterThan">
      <formula>3000</formula>
    </cfRule>
  </conditionalFormatting>
  <conditionalFormatting sqref="AS50">
    <cfRule type="cellIs" dxfId="0" priority="272" operator="greaterThan">
      <formula>0</formula>
    </cfRule>
  </conditionalFormatting>
  <conditionalFormatting sqref="AT50">
    <cfRule type="cellIs" dxfId="0" priority="114" operator="greaterThan">
      <formula>0</formula>
    </cfRule>
  </conditionalFormatting>
  <conditionalFormatting sqref="F51">
    <cfRule type="cellIs" dxfId="0" priority="2167" operator="equal">
      <formula>1</formula>
    </cfRule>
  </conditionalFormatting>
  <conditionalFormatting sqref="K51">
    <cfRule type="cellIs" dxfId="0" priority="2325" operator="lessThan">
      <formula>0.143</formula>
    </cfRule>
  </conditionalFormatting>
  <conditionalFormatting sqref="M51">
    <cfRule type="cellIs" dxfId="0" priority="2483" operator="lessThan">
      <formula>0.111</formula>
    </cfRule>
  </conditionalFormatting>
  <conditionalFormatting sqref="P51">
    <cfRule type="cellIs" dxfId="0" priority="2641" operator="lessThan">
      <formula>100</formula>
    </cfRule>
  </conditionalFormatting>
  <conditionalFormatting sqref="R51">
    <cfRule type="cellIs" dxfId="0" priority="2799" operator="lessThan">
      <formula>85</formula>
    </cfRule>
  </conditionalFormatting>
  <conditionalFormatting sqref="AB51">
    <cfRule type="cellIs" dxfId="0" priority="2009" operator="equal">
      <formula>1</formula>
    </cfRule>
  </conditionalFormatting>
  <conditionalFormatting sqref="AC51">
    <cfRule type="cellIs" dxfId="0" priority="2957" operator="lessThan">
      <formula>4</formula>
    </cfRule>
  </conditionalFormatting>
  <conditionalFormatting sqref="AD51">
    <cfRule type="cellIs" dxfId="0" priority="3115" operator="lessThan">
      <formula>8.17</formula>
    </cfRule>
  </conditionalFormatting>
  <conditionalFormatting sqref="AE51">
    <cfRule type="cellIs" dxfId="0" priority="3273" operator="lessThan">
      <formula>10.44</formula>
    </cfRule>
  </conditionalFormatting>
  <conditionalFormatting sqref="AH51">
    <cfRule type="cellIs" dxfId="0" priority="1851" operator="equal">
      <formula>1</formula>
    </cfRule>
  </conditionalFormatting>
  <conditionalFormatting sqref="AI51">
    <cfRule type="cellIs" dxfId="0" priority="1693" operator="equal">
      <formula>1</formula>
    </cfRule>
  </conditionalFormatting>
  <conditionalFormatting sqref="AJ51">
    <cfRule type="cellIs" dxfId="0" priority="1535" operator="equal">
      <formula>1</formula>
    </cfRule>
  </conditionalFormatting>
  <conditionalFormatting sqref="AK51">
    <cfRule type="cellIs" dxfId="0" priority="1377" operator="equal">
      <formula>1</formula>
    </cfRule>
  </conditionalFormatting>
  <conditionalFormatting sqref="AL51">
    <cfRule type="cellIs" dxfId="0" priority="1061" operator="equal">
      <formula>0</formula>
    </cfRule>
  </conditionalFormatting>
  <conditionalFormatting sqref="AM51">
    <cfRule type="cellIs" dxfId="0" priority="1219" operator="equal">
      <formula>1</formula>
    </cfRule>
  </conditionalFormatting>
  <conditionalFormatting sqref="AN51">
    <cfRule type="cellIs" dxfId="0" priority="903" operator="equal">
      <formula>1</formula>
    </cfRule>
  </conditionalFormatting>
  <conditionalFormatting sqref="AO51">
    <cfRule type="cellIs" dxfId="0" priority="3431" operator="lessThan">
      <formula>4</formula>
    </cfRule>
  </conditionalFormatting>
  <conditionalFormatting sqref="AP51">
    <cfRule type="cellIs" dxfId="0" priority="745" operator="equal">
      <formula>1</formula>
    </cfRule>
  </conditionalFormatting>
  <conditionalFormatting sqref="AQ51">
    <cfRule type="cellIs" dxfId="0" priority="587" operator="equal">
      <formula>1</formula>
    </cfRule>
  </conditionalFormatting>
  <conditionalFormatting sqref="AR51">
    <cfRule type="cellIs" dxfId="0" priority="429" operator="greaterThan">
      <formula>3000</formula>
    </cfRule>
  </conditionalFormatting>
  <conditionalFormatting sqref="AS51">
    <cfRule type="cellIs" dxfId="0" priority="271" operator="greaterThan">
      <formula>0</formula>
    </cfRule>
  </conditionalFormatting>
  <conditionalFormatting sqref="AT51">
    <cfRule type="cellIs" dxfId="0" priority="113" operator="greaterThan">
      <formula>0</formula>
    </cfRule>
  </conditionalFormatting>
  <conditionalFormatting sqref="F52">
    <cfRule type="cellIs" dxfId="0" priority="2166" operator="equal">
      <formula>1</formula>
    </cfRule>
  </conditionalFormatting>
  <conditionalFormatting sqref="K52">
    <cfRule type="cellIs" dxfId="0" priority="2324" operator="lessThan">
      <formula>0.143</formula>
    </cfRule>
  </conditionalFormatting>
  <conditionalFormatting sqref="M52">
    <cfRule type="cellIs" dxfId="0" priority="2482" operator="lessThan">
      <formula>0.111</formula>
    </cfRule>
  </conditionalFormatting>
  <conditionalFormatting sqref="P52">
    <cfRule type="cellIs" dxfId="0" priority="2640" operator="lessThan">
      <formula>100</formula>
    </cfRule>
  </conditionalFormatting>
  <conditionalFormatting sqref="R52">
    <cfRule type="cellIs" dxfId="0" priority="2798" operator="lessThan">
      <formula>85</formula>
    </cfRule>
  </conditionalFormatting>
  <conditionalFormatting sqref="AB52">
    <cfRule type="cellIs" dxfId="0" priority="2008" operator="equal">
      <formula>1</formula>
    </cfRule>
  </conditionalFormatting>
  <conditionalFormatting sqref="AC52">
    <cfRule type="cellIs" dxfId="0" priority="2956" operator="lessThan">
      <formula>4</formula>
    </cfRule>
  </conditionalFormatting>
  <conditionalFormatting sqref="AD52">
    <cfRule type="cellIs" dxfId="0" priority="3114" operator="lessThan">
      <formula>8.17</formula>
    </cfRule>
  </conditionalFormatting>
  <conditionalFormatting sqref="AE52">
    <cfRule type="cellIs" dxfId="0" priority="3272" operator="lessThan">
      <formula>10.44</formula>
    </cfRule>
  </conditionalFormatting>
  <conditionalFormatting sqref="AH52">
    <cfRule type="cellIs" dxfId="0" priority="1850" operator="equal">
      <formula>1</formula>
    </cfRule>
  </conditionalFormatting>
  <conditionalFormatting sqref="AI52">
    <cfRule type="cellIs" dxfId="0" priority="1692" operator="equal">
      <formula>1</formula>
    </cfRule>
  </conditionalFormatting>
  <conditionalFormatting sqref="AJ52">
    <cfRule type="cellIs" dxfId="0" priority="1534" operator="equal">
      <formula>1</formula>
    </cfRule>
  </conditionalFormatting>
  <conditionalFormatting sqref="AK52">
    <cfRule type="cellIs" dxfId="0" priority="1376" operator="equal">
      <formula>1</formula>
    </cfRule>
  </conditionalFormatting>
  <conditionalFormatting sqref="AL52">
    <cfRule type="cellIs" dxfId="0" priority="1060" operator="equal">
      <formula>0</formula>
    </cfRule>
  </conditionalFormatting>
  <conditionalFormatting sqref="AM52">
    <cfRule type="cellIs" dxfId="0" priority="1218" operator="equal">
      <formula>1</formula>
    </cfRule>
  </conditionalFormatting>
  <conditionalFormatting sqref="AN52">
    <cfRule type="cellIs" dxfId="0" priority="902" operator="equal">
      <formula>1</formula>
    </cfRule>
  </conditionalFormatting>
  <conditionalFormatting sqref="AO52">
    <cfRule type="cellIs" dxfId="0" priority="3430" operator="lessThan">
      <formula>4</formula>
    </cfRule>
  </conditionalFormatting>
  <conditionalFormatting sqref="AP52">
    <cfRule type="cellIs" dxfId="0" priority="744" operator="equal">
      <formula>1</formula>
    </cfRule>
  </conditionalFormatting>
  <conditionalFormatting sqref="AQ52">
    <cfRule type="cellIs" dxfId="0" priority="586" operator="equal">
      <formula>1</formula>
    </cfRule>
  </conditionalFormatting>
  <conditionalFormatting sqref="AR52">
    <cfRule type="cellIs" dxfId="0" priority="428" operator="greaterThan">
      <formula>3000</formula>
    </cfRule>
  </conditionalFormatting>
  <conditionalFormatting sqref="AS52">
    <cfRule type="cellIs" dxfId="0" priority="270" operator="greaterThan">
      <formula>0</formula>
    </cfRule>
  </conditionalFormatting>
  <conditionalFormatting sqref="AT52">
    <cfRule type="cellIs" dxfId="0" priority="112" operator="greaterThan">
      <formula>0</formula>
    </cfRule>
  </conditionalFormatting>
  <conditionalFormatting sqref="F53">
    <cfRule type="cellIs" dxfId="0" priority="2165" operator="equal">
      <formula>1</formula>
    </cfRule>
  </conditionalFormatting>
  <conditionalFormatting sqref="K53">
    <cfRule type="cellIs" dxfId="0" priority="2323" operator="lessThan">
      <formula>0.143</formula>
    </cfRule>
  </conditionalFormatting>
  <conditionalFormatting sqref="M53">
    <cfRule type="cellIs" dxfId="0" priority="2481" operator="lessThan">
      <formula>0.111</formula>
    </cfRule>
  </conditionalFormatting>
  <conditionalFormatting sqref="P53">
    <cfRule type="cellIs" dxfId="0" priority="2639" operator="lessThan">
      <formula>100</formula>
    </cfRule>
  </conditionalFormatting>
  <conditionalFormatting sqref="R53">
    <cfRule type="cellIs" dxfId="0" priority="2797" operator="lessThan">
      <formula>85</formula>
    </cfRule>
  </conditionalFormatting>
  <conditionalFormatting sqref="AB53">
    <cfRule type="cellIs" dxfId="0" priority="2007" operator="equal">
      <formula>1</formula>
    </cfRule>
  </conditionalFormatting>
  <conditionalFormatting sqref="AC53">
    <cfRule type="cellIs" dxfId="0" priority="2955" operator="lessThan">
      <formula>4</formula>
    </cfRule>
  </conditionalFormatting>
  <conditionalFormatting sqref="AD53">
    <cfRule type="cellIs" dxfId="0" priority="3113" operator="lessThan">
      <formula>8.17</formula>
    </cfRule>
  </conditionalFormatting>
  <conditionalFormatting sqref="AE53">
    <cfRule type="cellIs" dxfId="0" priority="3271" operator="lessThan">
      <formula>10.44</formula>
    </cfRule>
  </conditionalFormatting>
  <conditionalFormatting sqref="AH53">
    <cfRule type="cellIs" dxfId="0" priority="1849" operator="equal">
      <formula>1</formula>
    </cfRule>
  </conditionalFormatting>
  <conditionalFormatting sqref="AI53">
    <cfRule type="cellIs" dxfId="0" priority="1691" operator="equal">
      <formula>1</formula>
    </cfRule>
  </conditionalFormatting>
  <conditionalFormatting sqref="AJ53">
    <cfRule type="cellIs" dxfId="0" priority="1533" operator="equal">
      <formula>1</formula>
    </cfRule>
  </conditionalFormatting>
  <conditionalFormatting sqref="AK53">
    <cfRule type="cellIs" dxfId="0" priority="1375" operator="equal">
      <formula>1</formula>
    </cfRule>
  </conditionalFormatting>
  <conditionalFormatting sqref="AL53">
    <cfRule type="cellIs" dxfId="0" priority="1059" operator="equal">
      <formula>0</formula>
    </cfRule>
  </conditionalFormatting>
  <conditionalFormatting sqref="AM53">
    <cfRule type="cellIs" dxfId="0" priority="1217" operator="equal">
      <formula>1</formula>
    </cfRule>
  </conditionalFormatting>
  <conditionalFormatting sqref="AN53">
    <cfRule type="cellIs" dxfId="0" priority="901" operator="equal">
      <formula>1</formula>
    </cfRule>
  </conditionalFormatting>
  <conditionalFormatting sqref="AO53">
    <cfRule type="cellIs" dxfId="0" priority="3429" operator="lessThan">
      <formula>4</formula>
    </cfRule>
  </conditionalFormatting>
  <conditionalFormatting sqref="AP53">
    <cfRule type="cellIs" dxfId="0" priority="743" operator="equal">
      <formula>1</formula>
    </cfRule>
  </conditionalFormatting>
  <conditionalFormatting sqref="AQ53">
    <cfRule type="cellIs" dxfId="0" priority="585" operator="equal">
      <formula>1</formula>
    </cfRule>
  </conditionalFormatting>
  <conditionalFormatting sqref="AR53">
    <cfRule type="cellIs" dxfId="0" priority="427" operator="greaterThan">
      <formula>3000</formula>
    </cfRule>
  </conditionalFormatting>
  <conditionalFormatting sqref="AS53">
    <cfRule type="cellIs" dxfId="0" priority="269" operator="greaterThan">
      <formula>0</formula>
    </cfRule>
  </conditionalFormatting>
  <conditionalFormatting sqref="AT53">
    <cfRule type="cellIs" dxfId="0" priority="111" operator="greaterThan">
      <formula>0</formula>
    </cfRule>
  </conditionalFormatting>
  <conditionalFormatting sqref="F54">
    <cfRule type="cellIs" dxfId="0" priority="2164" operator="equal">
      <formula>1</formula>
    </cfRule>
  </conditionalFormatting>
  <conditionalFormatting sqref="K54">
    <cfRule type="cellIs" dxfId="0" priority="2322" operator="lessThan">
      <formula>0.143</formula>
    </cfRule>
  </conditionalFormatting>
  <conditionalFormatting sqref="M54">
    <cfRule type="cellIs" dxfId="0" priority="2480" operator="lessThan">
      <formula>0.111</formula>
    </cfRule>
  </conditionalFormatting>
  <conditionalFormatting sqref="P54">
    <cfRule type="cellIs" dxfId="0" priority="2638" operator="lessThan">
      <formula>100</formula>
    </cfRule>
  </conditionalFormatting>
  <conditionalFormatting sqref="R54">
    <cfRule type="cellIs" dxfId="0" priority="2796" operator="lessThan">
      <formula>85</formula>
    </cfRule>
  </conditionalFormatting>
  <conditionalFormatting sqref="AB54">
    <cfRule type="cellIs" dxfId="0" priority="2006" operator="equal">
      <formula>1</formula>
    </cfRule>
  </conditionalFormatting>
  <conditionalFormatting sqref="AC54">
    <cfRule type="cellIs" dxfId="0" priority="2954" operator="lessThan">
      <formula>4</formula>
    </cfRule>
  </conditionalFormatting>
  <conditionalFormatting sqref="AD54">
    <cfRule type="cellIs" dxfId="0" priority="3112" operator="lessThan">
      <formula>8.17</formula>
    </cfRule>
  </conditionalFormatting>
  <conditionalFormatting sqref="AE54">
    <cfRule type="cellIs" dxfId="0" priority="3270" operator="lessThan">
      <formula>10.44</formula>
    </cfRule>
  </conditionalFormatting>
  <conditionalFormatting sqref="AH54">
    <cfRule type="cellIs" dxfId="0" priority="1848" operator="equal">
      <formula>1</formula>
    </cfRule>
  </conditionalFormatting>
  <conditionalFormatting sqref="AI54">
    <cfRule type="cellIs" dxfId="0" priority="1690" operator="equal">
      <formula>1</formula>
    </cfRule>
  </conditionalFormatting>
  <conditionalFormatting sqref="AJ54">
    <cfRule type="cellIs" dxfId="0" priority="1532" operator="equal">
      <formula>1</formula>
    </cfRule>
  </conditionalFormatting>
  <conditionalFormatting sqref="AK54">
    <cfRule type="cellIs" dxfId="0" priority="1374" operator="equal">
      <formula>1</formula>
    </cfRule>
  </conditionalFormatting>
  <conditionalFormatting sqref="AL54">
    <cfRule type="cellIs" dxfId="0" priority="1058" operator="equal">
      <formula>0</formula>
    </cfRule>
  </conditionalFormatting>
  <conditionalFormatting sqref="AM54">
    <cfRule type="cellIs" dxfId="0" priority="1216" operator="equal">
      <formula>1</formula>
    </cfRule>
  </conditionalFormatting>
  <conditionalFormatting sqref="AN54">
    <cfRule type="cellIs" dxfId="0" priority="900" operator="equal">
      <formula>1</formula>
    </cfRule>
  </conditionalFormatting>
  <conditionalFormatting sqref="AO54">
    <cfRule type="cellIs" dxfId="0" priority="3428" operator="lessThan">
      <formula>4</formula>
    </cfRule>
  </conditionalFormatting>
  <conditionalFormatting sqref="AP54">
    <cfRule type="cellIs" dxfId="0" priority="742" operator="equal">
      <formula>1</formula>
    </cfRule>
  </conditionalFormatting>
  <conditionalFormatting sqref="AQ54">
    <cfRule type="cellIs" dxfId="0" priority="584" operator="equal">
      <formula>1</formula>
    </cfRule>
  </conditionalFormatting>
  <conditionalFormatting sqref="AR54">
    <cfRule type="cellIs" dxfId="0" priority="426" operator="greaterThan">
      <formula>3000</formula>
    </cfRule>
  </conditionalFormatting>
  <conditionalFormatting sqref="AS54">
    <cfRule type="cellIs" dxfId="0" priority="268" operator="greaterThan">
      <formula>0</formula>
    </cfRule>
  </conditionalFormatting>
  <conditionalFormatting sqref="AT54">
    <cfRule type="cellIs" dxfId="0" priority="110" operator="greaterThan">
      <formula>0</formula>
    </cfRule>
  </conditionalFormatting>
  <conditionalFormatting sqref="F55">
    <cfRule type="cellIs" dxfId="0" priority="2163" operator="equal">
      <formula>1</formula>
    </cfRule>
  </conditionalFormatting>
  <conditionalFormatting sqref="K55">
    <cfRule type="cellIs" dxfId="0" priority="2321" operator="lessThan">
      <formula>0.143</formula>
    </cfRule>
  </conditionalFormatting>
  <conditionalFormatting sqref="M55">
    <cfRule type="cellIs" dxfId="0" priority="2479" operator="lessThan">
      <formula>0.111</formula>
    </cfRule>
  </conditionalFormatting>
  <conditionalFormatting sqref="P55">
    <cfRule type="cellIs" dxfId="0" priority="2637" operator="lessThan">
      <formula>100</formula>
    </cfRule>
  </conditionalFormatting>
  <conditionalFormatting sqref="R55">
    <cfRule type="cellIs" dxfId="0" priority="2795" operator="lessThan">
      <formula>85</formula>
    </cfRule>
  </conditionalFormatting>
  <conditionalFormatting sqref="AB55">
    <cfRule type="cellIs" dxfId="0" priority="2005" operator="equal">
      <formula>1</formula>
    </cfRule>
  </conditionalFormatting>
  <conditionalFormatting sqref="AC55">
    <cfRule type="cellIs" dxfId="0" priority="2953" operator="lessThan">
      <formula>4</formula>
    </cfRule>
  </conditionalFormatting>
  <conditionalFormatting sqref="AD55">
    <cfRule type="cellIs" dxfId="0" priority="3111" operator="lessThan">
      <formula>8.17</formula>
    </cfRule>
  </conditionalFormatting>
  <conditionalFormatting sqref="AE55">
    <cfRule type="cellIs" dxfId="0" priority="3269" operator="lessThan">
      <formula>10.44</formula>
    </cfRule>
  </conditionalFormatting>
  <conditionalFormatting sqref="AH55">
    <cfRule type="cellIs" dxfId="0" priority="1847" operator="equal">
      <formula>1</formula>
    </cfRule>
  </conditionalFormatting>
  <conditionalFormatting sqref="AI55">
    <cfRule type="cellIs" dxfId="0" priority="1689" operator="equal">
      <formula>1</formula>
    </cfRule>
  </conditionalFormatting>
  <conditionalFormatting sqref="AJ55">
    <cfRule type="cellIs" dxfId="0" priority="1531" operator="equal">
      <formula>1</formula>
    </cfRule>
  </conditionalFormatting>
  <conditionalFormatting sqref="AK55">
    <cfRule type="cellIs" dxfId="0" priority="1373" operator="equal">
      <formula>1</formula>
    </cfRule>
  </conditionalFormatting>
  <conditionalFormatting sqref="AL55">
    <cfRule type="cellIs" dxfId="0" priority="1057" operator="equal">
      <formula>0</formula>
    </cfRule>
  </conditionalFormatting>
  <conditionalFormatting sqref="AM55">
    <cfRule type="cellIs" dxfId="0" priority="1215" operator="equal">
      <formula>1</formula>
    </cfRule>
  </conditionalFormatting>
  <conditionalFormatting sqref="AN55">
    <cfRule type="cellIs" dxfId="0" priority="899" operator="equal">
      <formula>1</formula>
    </cfRule>
  </conditionalFormatting>
  <conditionalFormatting sqref="AO55">
    <cfRule type="cellIs" dxfId="0" priority="3427" operator="lessThan">
      <formula>4</formula>
    </cfRule>
  </conditionalFormatting>
  <conditionalFormatting sqref="AP55">
    <cfRule type="cellIs" dxfId="0" priority="741" operator="equal">
      <formula>1</formula>
    </cfRule>
  </conditionalFormatting>
  <conditionalFormatting sqref="AQ55">
    <cfRule type="cellIs" dxfId="0" priority="583" operator="equal">
      <formula>1</formula>
    </cfRule>
  </conditionalFormatting>
  <conditionalFormatting sqref="AR55">
    <cfRule type="cellIs" dxfId="0" priority="425" operator="greaterThan">
      <formula>3000</formula>
    </cfRule>
  </conditionalFormatting>
  <conditionalFormatting sqref="AS55">
    <cfRule type="cellIs" dxfId="0" priority="267" operator="greaterThan">
      <formula>0</formula>
    </cfRule>
  </conditionalFormatting>
  <conditionalFormatting sqref="AT55">
    <cfRule type="cellIs" dxfId="0" priority="109" operator="greaterThan">
      <formula>0</formula>
    </cfRule>
  </conditionalFormatting>
  <conditionalFormatting sqref="F56">
    <cfRule type="cellIs" dxfId="0" priority="2162" operator="equal">
      <formula>1</formula>
    </cfRule>
  </conditionalFormatting>
  <conditionalFormatting sqref="K56">
    <cfRule type="cellIs" dxfId="0" priority="2320" operator="lessThan">
      <formula>0.143</formula>
    </cfRule>
  </conditionalFormatting>
  <conditionalFormatting sqref="M56">
    <cfRule type="cellIs" dxfId="0" priority="2478" operator="lessThan">
      <formula>0.111</formula>
    </cfRule>
  </conditionalFormatting>
  <conditionalFormatting sqref="P56">
    <cfRule type="cellIs" dxfId="0" priority="2636" operator="lessThan">
      <formula>100</formula>
    </cfRule>
  </conditionalFormatting>
  <conditionalFormatting sqref="R56">
    <cfRule type="cellIs" dxfId="0" priority="2794" operator="lessThan">
      <formula>85</formula>
    </cfRule>
  </conditionalFormatting>
  <conditionalFormatting sqref="AB56">
    <cfRule type="cellIs" dxfId="0" priority="2004" operator="equal">
      <formula>1</formula>
    </cfRule>
  </conditionalFormatting>
  <conditionalFormatting sqref="AC56">
    <cfRule type="cellIs" dxfId="0" priority="2952" operator="lessThan">
      <formula>4</formula>
    </cfRule>
  </conditionalFormatting>
  <conditionalFormatting sqref="AD56">
    <cfRule type="cellIs" dxfId="0" priority="3110" operator="lessThan">
      <formula>8.17</formula>
    </cfRule>
  </conditionalFormatting>
  <conditionalFormatting sqref="AE56">
    <cfRule type="cellIs" dxfId="0" priority="3268" operator="lessThan">
      <formula>10.44</formula>
    </cfRule>
  </conditionalFormatting>
  <conditionalFormatting sqref="AH56">
    <cfRule type="cellIs" dxfId="0" priority="1846" operator="equal">
      <formula>1</formula>
    </cfRule>
  </conditionalFormatting>
  <conditionalFormatting sqref="AI56">
    <cfRule type="cellIs" dxfId="0" priority="1688" operator="equal">
      <formula>1</formula>
    </cfRule>
  </conditionalFormatting>
  <conditionalFormatting sqref="AJ56">
    <cfRule type="cellIs" dxfId="0" priority="1530" operator="equal">
      <formula>1</formula>
    </cfRule>
  </conditionalFormatting>
  <conditionalFormatting sqref="AK56">
    <cfRule type="cellIs" dxfId="0" priority="1372" operator="equal">
      <formula>1</formula>
    </cfRule>
  </conditionalFormatting>
  <conditionalFormatting sqref="AL56">
    <cfRule type="cellIs" dxfId="0" priority="1056" operator="equal">
      <formula>0</formula>
    </cfRule>
  </conditionalFormatting>
  <conditionalFormatting sqref="AM56">
    <cfRule type="cellIs" dxfId="0" priority="1214" operator="equal">
      <formula>1</formula>
    </cfRule>
  </conditionalFormatting>
  <conditionalFormatting sqref="AN56">
    <cfRule type="cellIs" dxfId="0" priority="898" operator="equal">
      <formula>1</formula>
    </cfRule>
  </conditionalFormatting>
  <conditionalFormatting sqref="AO56">
    <cfRule type="cellIs" dxfId="0" priority="3426" operator="lessThan">
      <formula>4</formula>
    </cfRule>
  </conditionalFormatting>
  <conditionalFormatting sqref="AP56">
    <cfRule type="cellIs" dxfId="0" priority="740" operator="equal">
      <formula>1</formula>
    </cfRule>
  </conditionalFormatting>
  <conditionalFormatting sqref="AQ56">
    <cfRule type="cellIs" dxfId="0" priority="582" operator="equal">
      <formula>1</formula>
    </cfRule>
  </conditionalFormatting>
  <conditionalFormatting sqref="AR56">
    <cfRule type="cellIs" dxfId="0" priority="424" operator="greaterThan">
      <formula>3000</formula>
    </cfRule>
  </conditionalFormatting>
  <conditionalFormatting sqref="AS56">
    <cfRule type="cellIs" dxfId="0" priority="266" operator="greaterThan">
      <formula>0</formula>
    </cfRule>
  </conditionalFormatting>
  <conditionalFormatting sqref="AT56">
    <cfRule type="cellIs" dxfId="0" priority="108" operator="greaterThan">
      <formula>0</formula>
    </cfRule>
  </conditionalFormatting>
  <conditionalFormatting sqref="F57">
    <cfRule type="cellIs" dxfId="0" priority="2161" operator="equal">
      <formula>1</formula>
    </cfRule>
  </conditionalFormatting>
  <conditionalFormatting sqref="K57">
    <cfRule type="cellIs" dxfId="0" priority="2319" operator="lessThan">
      <formula>0.143</formula>
    </cfRule>
  </conditionalFormatting>
  <conditionalFormatting sqref="M57">
    <cfRule type="cellIs" dxfId="0" priority="2477" operator="lessThan">
      <formula>0.111</formula>
    </cfRule>
  </conditionalFormatting>
  <conditionalFormatting sqref="P57">
    <cfRule type="cellIs" dxfId="0" priority="2635" operator="lessThan">
      <formula>100</formula>
    </cfRule>
  </conditionalFormatting>
  <conditionalFormatting sqref="R57">
    <cfRule type="cellIs" dxfId="0" priority="2793" operator="lessThan">
      <formula>85</formula>
    </cfRule>
  </conditionalFormatting>
  <conditionalFormatting sqref="AB57">
    <cfRule type="cellIs" dxfId="0" priority="2003" operator="equal">
      <formula>1</formula>
    </cfRule>
  </conditionalFormatting>
  <conditionalFormatting sqref="AC57">
    <cfRule type="cellIs" dxfId="0" priority="2951" operator="lessThan">
      <formula>4</formula>
    </cfRule>
  </conditionalFormatting>
  <conditionalFormatting sqref="AD57">
    <cfRule type="cellIs" dxfId="0" priority="3109" operator="lessThan">
      <formula>8.17</formula>
    </cfRule>
  </conditionalFormatting>
  <conditionalFormatting sqref="AE57">
    <cfRule type="cellIs" dxfId="0" priority="3267" operator="lessThan">
      <formula>10.44</formula>
    </cfRule>
  </conditionalFormatting>
  <conditionalFormatting sqref="AH57">
    <cfRule type="cellIs" dxfId="0" priority="1845" operator="equal">
      <formula>1</formula>
    </cfRule>
  </conditionalFormatting>
  <conditionalFormatting sqref="AI57">
    <cfRule type="cellIs" dxfId="0" priority="1687" operator="equal">
      <formula>1</formula>
    </cfRule>
  </conditionalFormatting>
  <conditionalFormatting sqref="AJ57">
    <cfRule type="cellIs" dxfId="0" priority="1529" operator="equal">
      <formula>1</formula>
    </cfRule>
  </conditionalFormatting>
  <conditionalFormatting sqref="AK57">
    <cfRule type="cellIs" dxfId="0" priority="1371" operator="equal">
      <formula>1</formula>
    </cfRule>
  </conditionalFormatting>
  <conditionalFormatting sqref="AL57">
    <cfRule type="cellIs" dxfId="0" priority="1055" operator="equal">
      <formula>0</formula>
    </cfRule>
  </conditionalFormatting>
  <conditionalFormatting sqref="AM57">
    <cfRule type="cellIs" dxfId="0" priority="1213" operator="equal">
      <formula>1</formula>
    </cfRule>
  </conditionalFormatting>
  <conditionalFormatting sqref="AN57">
    <cfRule type="cellIs" dxfId="0" priority="897" operator="equal">
      <formula>1</formula>
    </cfRule>
  </conditionalFormatting>
  <conditionalFormatting sqref="AO57">
    <cfRule type="cellIs" dxfId="0" priority="3425" operator="lessThan">
      <formula>4</formula>
    </cfRule>
  </conditionalFormatting>
  <conditionalFormatting sqref="AP57">
    <cfRule type="cellIs" dxfId="0" priority="739" operator="equal">
      <formula>1</formula>
    </cfRule>
  </conditionalFormatting>
  <conditionalFormatting sqref="AQ57">
    <cfRule type="cellIs" dxfId="0" priority="581" operator="equal">
      <formula>1</formula>
    </cfRule>
  </conditionalFormatting>
  <conditionalFormatting sqref="AR57">
    <cfRule type="cellIs" dxfId="0" priority="423" operator="greaterThan">
      <formula>3000</formula>
    </cfRule>
  </conditionalFormatting>
  <conditionalFormatting sqref="AS57">
    <cfRule type="cellIs" dxfId="0" priority="265" operator="greaterThan">
      <formula>0</formula>
    </cfRule>
  </conditionalFormatting>
  <conditionalFormatting sqref="AT57">
    <cfRule type="cellIs" dxfId="0" priority="107" operator="greaterThan">
      <formula>0</formula>
    </cfRule>
  </conditionalFormatting>
  <conditionalFormatting sqref="F58">
    <cfRule type="cellIs" dxfId="0" priority="2160" operator="equal">
      <formula>1</formula>
    </cfRule>
  </conditionalFormatting>
  <conditionalFormatting sqref="K58">
    <cfRule type="cellIs" dxfId="0" priority="2318" operator="lessThan">
      <formula>0.143</formula>
    </cfRule>
  </conditionalFormatting>
  <conditionalFormatting sqref="M58">
    <cfRule type="cellIs" dxfId="0" priority="2476" operator="lessThan">
      <formula>0.111</formula>
    </cfRule>
  </conditionalFormatting>
  <conditionalFormatting sqref="P58">
    <cfRule type="cellIs" dxfId="0" priority="2634" operator="lessThan">
      <formula>100</formula>
    </cfRule>
  </conditionalFormatting>
  <conditionalFormatting sqref="R58">
    <cfRule type="cellIs" dxfId="0" priority="2792" operator="lessThan">
      <formula>85</formula>
    </cfRule>
  </conditionalFormatting>
  <conditionalFormatting sqref="AB58">
    <cfRule type="cellIs" dxfId="0" priority="2002" operator="equal">
      <formula>1</formula>
    </cfRule>
  </conditionalFormatting>
  <conditionalFormatting sqref="AC58">
    <cfRule type="cellIs" dxfId="0" priority="2950" operator="lessThan">
      <formula>4</formula>
    </cfRule>
  </conditionalFormatting>
  <conditionalFormatting sqref="AD58">
    <cfRule type="cellIs" dxfId="0" priority="3108" operator="lessThan">
      <formula>8.17</formula>
    </cfRule>
  </conditionalFormatting>
  <conditionalFormatting sqref="AE58">
    <cfRule type="cellIs" dxfId="0" priority="3266" operator="lessThan">
      <formula>10.44</formula>
    </cfRule>
  </conditionalFormatting>
  <conditionalFormatting sqref="AH58">
    <cfRule type="cellIs" dxfId="0" priority="1844" operator="equal">
      <formula>1</formula>
    </cfRule>
  </conditionalFormatting>
  <conditionalFormatting sqref="AI58">
    <cfRule type="cellIs" dxfId="0" priority="1686" operator="equal">
      <formula>1</formula>
    </cfRule>
  </conditionalFormatting>
  <conditionalFormatting sqref="AJ58">
    <cfRule type="cellIs" dxfId="0" priority="1528" operator="equal">
      <formula>1</formula>
    </cfRule>
  </conditionalFormatting>
  <conditionalFormatting sqref="AK58">
    <cfRule type="cellIs" dxfId="0" priority="1370" operator="equal">
      <formula>1</formula>
    </cfRule>
  </conditionalFormatting>
  <conditionalFormatting sqref="AL58">
    <cfRule type="cellIs" dxfId="0" priority="1054" operator="equal">
      <formula>0</formula>
    </cfRule>
  </conditionalFormatting>
  <conditionalFormatting sqref="AM58">
    <cfRule type="cellIs" dxfId="0" priority="1212" operator="equal">
      <formula>1</formula>
    </cfRule>
  </conditionalFormatting>
  <conditionalFormatting sqref="AN58">
    <cfRule type="cellIs" dxfId="0" priority="896" operator="equal">
      <formula>1</formula>
    </cfRule>
  </conditionalFormatting>
  <conditionalFormatting sqref="AO58">
    <cfRule type="cellIs" dxfId="0" priority="3424" operator="lessThan">
      <formula>4</formula>
    </cfRule>
  </conditionalFormatting>
  <conditionalFormatting sqref="AP58">
    <cfRule type="cellIs" dxfId="0" priority="738" operator="equal">
      <formula>1</formula>
    </cfRule>
  </conditionalFormatting>
  <conditionalFormatting sqref="AQ58">
    <cfRule type="cellIs" dxfId="0" priority="580" operator="equal">
      <formula>1</formula>
    </cfRule>
  </conditionalFormatting>
  <conditionalFormatting sqref="AR58">
    <cfRule type="cellIs" dxfId="0" priority="422" operator="greaterThan">
      <formula>3000</formula>
    </cfRule>
  </conditionalFormatting>
  <conditionalFormatting sqref="AS58">
    <cfRule type="cellIs" dxfId="0" priority="264" operator="greaterThan">
      <formula>0</formula>
    </cfRule>
  </conditionalFormatting>
  <conditionalFormatting sqref="AT58">
    <cfRule type="cellIs" dxfId="0" priority="106" operator="greaterThan">
      <formula>0</formula>
    </cfRule>
  </conditionalFormatting>
  <conditionalFormatting sqref="F59">
    <cfRule type="cellIs" dxfId="0" priority="2159" operator="equal">
      <formula>1</formula>
    </cfRule>
  </conditionalFormatting>
  <conditionalFormatting sqref="K59">
    <cfRule type="cellIs" dxfId="0" priority="2317" operator="lessThan">
      <formula>0.143</formula>
    </cfRule>
  </conditionalFormatting>
  <conditionalFormatting sqref="M59">
    <cfRule type="cellIs" dxfId="0" priority="2475" operator="lessThan">
      <formula>0.111</formula>
    </cfRule>
  </conditionalFormatting>
  <conditionalFormatting sqref="P59">
    <cfRule type="cellIs" dxfId="0" priority="2633" operator="lessThan">
      <formula>100</formula>
    </cfRule>
  </conditionalFormatting>
  <conditionalFormatting sqref="R59">
    <cfRule type="cellIs" dxfId="0" priority="2791" operator="lessThan">
      <formula>85</formula>
    </cfRule>
  </conditionalFormatting>
  <conditionalFormatting sqref="AB59">
    <cfRule type="cellIs" dxfId="0" priority="2001" operator="equal">
      <formula>1</formula>
    </cfRule>
  </conditionalFormatting>
  <conditionalFormatting sqref="AC59">
    <cfRule type="cellIs" dxfId="0" priority="2949" operator="lessThan">
      <formula>4</formula>
    </cfRule>
  </conditionalFormatting>
  <conditionalFormatting sqref="AD59">
    <cfRule type="cellIs" dxfId="0" priority="3107" operator="lessThan">
      <formula>8.17</formula>
    </cfRule>
  </conditionalFormatting>
  <conditionalFormatting sqref="AE59">
    <cfRule type="cellIs" dxfId="0" priority="3265" operator="lessThan">
      <formula>10.44</formula>
    </cfRule>
  </conditionalFormatting>
  <conditionalFormatting sqref="AH59">
    <cfRule type="cellIs" dxfId="0" priority="1843" operator="equal">
      <formula>1</formula>
    </cfRule>
  </conditionalFormatting>
  <conditionalFormatting sqref="AI59">
    <cfRule type="cellIs" dxfId="0" priority="1685" operator="equal">
      <formula>1</formula>
    </cfRule>
  </conditionalFormatting>
  <conditionalFormatting sqref="AJ59">
    <cfRule type="cellIs" dxfId="0" priority="1527" operator="equal">
      <formula>1</formula>
    </cfRule>
  </conditionalFormatting>
  <conditionalFormatting sqref="AK59">
    <cfRule type="cellIs" dxfId="0" priority="1369" operator="equal">
      <formula>1</formula>
    </cfRule>
  </conditionalFormatting>
  <conditionalFormatting sqref="AL59">
    <cfRule type="cellIs" dxfId="0" priority="1053" operator="equal">
      <formula>0</formula>
    </cfRule>
  </conditionalFormatting>
  <conditionalFormatting sqref="AM59">
    <cfRule type="cellIs" dxfId="0" priority="1211" operator="equal">
      <formula>1</formula>
    </cfRule>
  </conditionalFormatting>
  <conditionalFormatting sqref="AN59">
    <cfRule type="cellIs" dxfId="0" priority="895" operator="equal">
      <formula>1</formula>
    </cfRule>
  </conditionalFormatting>
  <conditionalFormatting sqref="AO59">
    <cfRule type="cellIs" dxfId="0" priority="3423" operator="lessThan">
      <formula>4</formula>
    </cfRule>
  </conditionalFormatting>
  <conditionalFormatting sqref="AP59">
    <cfRule type="cellIs" dxfId="0" priority="737" operator="equal">
      <formula>1</formula>
    </cfRule>
  </conditionalFormatting>
  <conditionalFormatting sqref="AQ59">
    <cfRule type="cellIs" dxfId="0" priority="579" operator="equal">
      <formula>1</formula>
    </cfRule>
  </conditionalFormatting>
  <conditionalFormatting sqref="AR59">
    <cfRule type="cellIs" dxfId="0" priority="421" operator="greaterThan">
      <formula>3000</formula>
    </cfRule>
  </conditionalFormatting>
  <conditionalFormatting sqref="AS59">
    <cfRule type="cellIs" dxfId="0" priority="263" operator="greaterThan">
      <formula>0</formula>
    </cfRule>
  </conditionalFormatting>
  <conditionalFormatting sqref="AT59">
    <cfRule type="cellIs" dxfId="0" priority="105" operator="greaterThan">
      <formula>0</formula>
    </cfRule>
  </conditionalFormatting>
  <conditionalFormatting sqref="F60">
    <cfRule type="cellIs" dxfId="0" priority="2158" operator="equal">
      <formula>1</formula>
    </cfRule>
  </conditionalFormatting>
  <conditionalFormatting sqref="K60">
    <cfRule type="cellIs" dxfId="0" priority="2316" operator="lessThan">
      <formula>0.143</formula>
    </cfRule>
  </conditionalFormatting>
  <conditionalFormatting sqref="M60">
    <cfRule type="cellIs" dxfId="0" priority="2474" operator="lessThan">
      <formula>0.111</formula>
    </cfRule>
  </conditionalFormatting>
  <conditionalFormatting sqref="P60">
    <cfRule type="cellIs" dxfId="0" priority="2632" operator="lessThan">
      <formula>100</formula>
    </cfRule>
  </conditionalFormatting>
  <conditionalFormatting sqref="R60">
    <cfRule type="cellIs" dxfId="0" priority="2790" operator="lessThan">
      <formula>85</formula>
    </cfRule>
  </conditionalFormatting>
  <conditionalFormatting sqref="AB60">
    <cfRule type="cellIs" dxfId="0" priority="2000" operator="equal">
      <formula>1</formula>
    </cfRule>
  </conditionalFormatting>
  <conditionalFormatting sqref="AC60">
    <cfRule type="cellIs" dxfId="0" priority="2948" operator="lessThan">
      <formula>4</formula>
    </cfRule>
  </conditionalFormatting>
  <conditionalFormatting sqref="AD60">
    <cfRule type="cellIs" dxfId="0" priority="3106" operator="lessThan">
      <formula>8.17</formula>
    </cfRule>
  </conditionalFormatting>
  <conditionalFormatting sqref="AE60">
    <cfRule type="cellIs" dxfId="0" priority="3264" operator="lessThan">
      <formula>10.44</formula>
    </cfRule>
  </conditionalFormatting>
  <conditionalFormatting sqref="AH60">
    <cfRule type="cellIs" dxfId="0" priority="1842" operator="equal">
      <formula>1</formula>
    </cfRule>
  </conditionalFormatting>
  <conditionalFormatting sqref="AI60">
    <cfRule type="cellIs" dxfId="0" priority="1684" operator="equal">
      <formula>1</formula>
    </cfRule>
  </conditionalFormatting>
  <conditionalFormatting sqref="AJ60">
    <cfRule type="cellIs" dxfId="0" priority="1526" operator="equal">
      <formula>1</formula>
    </cfRule>
  </conditionalFormatting>
  <conditionalFormatting sqref="AK60">
    <cfRule type="cellIs" dxfId="0" priority="1368" operator="equal">
      <formula>1</formula>
    </cfRule>
  </conditionalFormatting>
  <conditionalFormatting sqref="AL60">
    <cfRule type="cellIs" dxfId="0" priority="1052" operator="equal">
      <formula>0</formula>
    </cfRule>
  </conditionalFormatting>
  <conditionalFormatting sqref="AM60">
    <cfRule type="cellIs" dxfId="0" priority="1210" operator="equal">
      <formula>1</formula>
    </cfRule>
  </conditionalFormatting>
  <conditionalFormatting sqref="AN60">
    <cfRule type="cellIs" dxfId="0" priority="894" operator="equal">
      <formula>1</formula>
    </cfRule>
  </conditionalFormatting>
  <conditionalFormatting sqref="AO60">
    <cfRule type="cellIs" dxfId="0" priority="3422" operator="lessThan">
      <formula>4</formula>
    </cfRule>
  </conditionalFormatting>
  <conditionalFormatting sqref="AP60">
    <cfRule type="cellIs" dxfId="0" priority="736" operator="equal">
      <formula>1</formula>
    </cfRule>
  </conditionalFormatting>
  <conditionalFormatting sqref="AQ60">
    <cfRule type="cellIs" dxfId="0" priority="578" operator="equal">
      <formula>1</formula>
    </cfRule>
  </conditionalFormatting>
  <conditionalFormatting sqref="AR60">
    <cfRule type="cellIs" dxfId="0" priority="420" operator="greaterThan">
      <formula>3000</formula>
    </cfRule>
  </conditionalFormatting>
  <conditionalFormatting sqref="AS60">
    <cfRule type="cellIs" dxfId="0" priority="262" operator="greaterThan">
      <formula>0</formula>
    </cfRule>
  </conditionalFormatting>
  <conditionalFormatting sqref="AT60">
    <cfRule type="cellIs" dxfId="0" priority="104" operator="greaterThan">
      <formula>0</formula>
    </cfRule>
  </conditionalFormatting>
  <conditionalFormatting sqref="F61">
    <cfRule type="cellIs" dxfId="0" priority="2157" operator="equal">
      <formula>1</formula>
    </cfRule>
  </conditionalFormatting>
  <conditionalFormatting sqref="K61">
    <cfRule type="cellIs" dxfId="0" priority="2315" operator="lessThan">
      <formula>0.143</formula>
    </cfRule>
  </conditionalFormatting>
  <conditionalFormatting sqref="M61">
    <cfRule type="cellIs" dxfId="0" priority="2473" operator="lessThan">
      <formula>0.111</formula>
    </cfRule>
  </conditionalFormatting>
  <conditionalFormatting sqref="P61">
    <cfRule type="cellIs" dxfId="0" priority="2631" operator="lessThan">
      <formula>100</formula>
    </cfRule>
  </conditionalFormatting>
  <conditionalFormatting sqref="R61">
    <cfRule type="cellIs" dxfId="0" priority="2789" operator="lessThan">
      <formula>85</formula>
    </cfRule>
  </conditionalFormatting>
  <conditionalFormatting sqref="AB61">
    <cfRule type="cellIs" dxfId="0" priority="1999" operator="equal">
      <formula>1</formula>
    </cfRule>
  </conditionalFormatting>
  <conditionalFormatting sqref="AC61">
    <cfRule type="cellIs" dxfId="0" priority="2947" operator="lessThan">
      <formula>4</formula>
    </cfRule>
  </conditionalFormatting>
  <conditionalFormatting sqref="AD61">
    <cfRule type="cellIs" dxfId="0" priority="3105" operator="lessThan">
      <formula>8.17</formula>
    </cfRule>
  </conditionalFormatting>
  <conditionalFormatting sqref="AE61">
    <cfRule type="cellIs" dxfId="0" priority="3263" operator="lessThan">
      <formula>10.44</formula>
    </cfRule>
  </conditionalFormatting>
  <conditionalFormatting sqref="AH61">
    <cfRule type="cellIs" dxfId="0" priority="1841" operator="equal">
      <formula>1</formula>
    </cfRule>
  </conditionalFormatting>
  <conditionalFormatting sqref="AI61">
    <cfRule type="cellIs" dxfId="0" priority="1683" operator="equal">
      <formula>1</formula>
    </cfRule>
  </conditionalFormatting>
  <conditionalFormatting sqref="AJ61">
    <cfRule type="cellIs" dxfId="0" priority="1525" operator="equal">
      <formula>1</formula>
    </cfRule>
  </conditionalFormatting>
  <conditionalFormatting sqref="AK61">
    <cfRule type="cellIs" dxfId="0" priority="1367" operator="equal">
      <formula>1</formula>
    </cfRule>
  </conditionalFormatting>
  <conditionalFormatting sqref="AL61">
    <cfRule type="cellIs" dxfId="0" priority="1051" operator="equal">
      <formula>0</formula>
    </cfRule>
  </conditionalFormatting>
  <conditionalFormatting sqref="AM61">
    <cfRule type="cellIs" dxfId="0" priority="1209" operator="equal">
      <formula>1</formula>
    </cfRule>
  </conditionalFormatting>
  <conditionalFormatting sqref="AN61">
    <cfRule type="cellIs" dxfId="0" priority="893" operator="equal">
      <formula>1</formula>
    </cfRule>
  </conditionalFormatting>
  <conditionalFormatting sqref="AO61">
    <cfRule type="cellIs" dxfId="0" priority="3421" operator="lessThan">
      <formula>4</formula>
    </cfRule>
  </conditionalFormatting>
  <conditionalFormatting sqref="AP61">
    <cfRule type="cellIs" dxfId="0" priority="735" operator="equal">
      <formula>1</formula>
    </cfRule>
  </conditionalFormatting>
  <conditionalFormatting sqref="AQ61">
    <cfRule type="cellIs" dxfId="0" priority="577" operator="equal">
      <formula>1</formula>
    </cfRule>
  </conditionalFormatting>
  <conditionalFormatting sqref="AR61">
    <cfRule type="cellIs" dxfId="0" priority="419" operator="greaterThan">
      <formula>3000</formula>
    </cfRule>
  </conditionalFormatting>
  <conditionalFormatting sqref="AS61">
    <cfRule type="cellIs" dxfId="0" priority="261" operator="greaterThan">
      <formula>0</formula>
    </cfRule>
  </conditionalFormatting>
  <conditionalFormatting sqref="AT61">
    <cfRule type="cellIs" dxfId="0" priority="103" operator="greaterThan">
      <formula>0</formula>
    </cfRule>
  </conditionalFormatting>
  <conditionalFormatting sqref="F62">
    <cfRule type="cellIs" dxfId="0" priority="2156" operator="equal">
      <formula>1</formula>
    </cfRule>
  </conditionalFormatting>
  <conditionalFormatting sqref="K62">
    <cfRule type="cellIs" dxfId="0" priority="2314" operator="lessThan">
      <formula>0.143</formula>
    </cfRule>
  </conditionalFormatting>
  <conditionalFormatting sqref="M62">
    <cfRule type="cellIs" dxfId="0" priority="2472" operator="lessThan">
      <formula>0.111</formula>
    </cfRule>
  </conditionalFormatting>
  <conditionalFormatting sqref="P62">
    <cfRule type="cellIs" dxfId="0" priority="2630" operator="lessThan">
      <formula>100</formula>
    </cfRule>
  </conditionalFormatting>
  <conditionalFormatting sqref="R62">
    <cfRule type="cellIs" dxfId="0" priority="2788" operator="lessThan">
      <formula>85</formula>
    </cfRule>
  </conditionalFormatting>
  <conditionalFormatting sqref="AB62">
    <cfRule type="cellIs" dxfId="0" priority="1998" operator="equal">
      <formula>1</formula>
    </cfRule>
  </conditionalFormatting>
  <conditionalFormatting sqref="AC62">
    <cfRule type="cellIs" dxfId="0" priority="2946" operator="lessThan">
      <formula>4</formula>
    </cfRule>
  </conditionalFormatting>
  <conditionalFormatting sqref="AD62">
    <cfRule type="cellIs" dxfId="0" priority="3104" operator="lessThan">
      <formula>8.17</formula>
    </cfRule>
  </conditionalFormatting>
  <conditionalFormatting sqref="AE62">
    <cfRule type="cellIs" dxfId="0" priority="3262" operator="lessThan">
      <formula>10.44</formula>
    </cfRule>
  </conditionalFormatting>
  <conditionalFormatting sqref="AH62">
    <cfRule type="cellIs" dxfId="0" priority="1840" operator="equal">
      <formula>1</formula>
    </cfRule>
  </conditionalFormatting>
  <conditionalFormatting sqref="AI62">
    <cfRule type="cellIs" dxfId="0" priority="1682" operator="equal">
      <formula>1</formula>
    </cfRule>
  </conditionalFormatting>
  <conditionalFormatting sqref="AJ62">
    <cfRule type="cellIs" dxfId="0" priority="1524" operator="equal">
      <formula>1</formula>
    </cfRule>
  </conditionalFormatting>
  <conditionalFormatting sqref="AK62">
    <cfRule type="cellIs" dxfId="0" priority="1366" operator="equal">
      <formula>1</formula>
    </cfRule>
  </conditionalFormatting>
  <conditionalFormatting sqref="AL62">
    <cfRule type="cellIs" dxfId="0" priority="1050" operator="equal">
      <formula>0</formula>
    </cfRule>
  </conditionalFormatting>
  <conditionalFormatting sqref="AM62">
    <cfRule type="cellIs" dxfId="0" priority="1208" operator="equal">
      <formula>1</formula>
    </cfRule>
  </conditionalFormatting>
  <conditionalFormatting sqref="AN62">
    <cfRule type="cellIs" dxfId="0" priority="892" operator="equal">
      <formula>1</formula>
    </cfRule>
  </conditionalFormatting>
  <conditionalFormatting sqref="AO62">
    <cfRule type="cellIs" dxfId="0" priority="3420" operator="lessThan">
      <formula>4</formula>
    </cfRule>
  </conditionalFormatting>
  <conditionalFormatting sqref="AP62">
    <cfRule type="cellIs" dxfId="0" priority="734" operator="equal">
      <formula>1</formula>
    </cfRule>
  </conditionalFormatting>
  <conditionalFormatting sqref="AQ62">
    <cfRule type="cellIs" dxfId="0" priority="576" operator="equal">
      <formula>1</formula>
    </cfRule>
  </conditionalFormatting>
  <conditionalFormatting sqref="AR62">
    <cfRule type="cellIs" dxfId="0" priority="418" operator="greaterThan">
      <formula>3000</formula>
    </cfRule>
  </conditionalFormatting>
  <conditionalFormatting sqref="AS62">
    <cfRule type="cellIs" dxfId="0" priority="260" operator="greaterThan">
      <formula>0</formula>
    </cfRule>
  </conditionalFormatting>
  <conditionalFormatting sqref="AT62">
    <cfRule type="cellIs" dxfId="0" priority="102" operator="greaterThan">
      <formula>0</formula>
    </cfRule>
  </conditionalFormatting>
  <conditionalFormatting sqref="F63">
    <cfRule type="cellIs" dxfId="0" priority="2155" operator="equal">
      <formula>1</formula>
    </cfRule>
  </conditionalFormatting>
  <conditionalFormatting sqref="K63">
    <cfRule type="cellIs" dxfId="0" priority="2313" operator="lessThan">
      <formula>0.143</formula>
    </cfRule>
  </conditionalFormatting>
  <conditionalFormatting sqref="M63">
    <cfRule type="cellIs" dxfId="0" priority="2471" operator="lessThan">
      <formula>0.111</formula>
    </cfRule>
  </conditionalFormatting>
  <conditionalFormatting sqref="P63">
    <cfRule type="cellIs" dxfId="0" priority="2629" operator="lessThan">
      <formula>100</formula>
    </cfRule>
  </conditionalFormatting>
  <conditionalFormatting sqref="R63">
    <cfRule type="cellIs" dxfId="0" priority="2787" operator="lessThan">
      <formula>85</formula>
    </cfRule>
  </conditionalFormatting>
  <conditionalFormatting sqref="AB63">
    <cfRule type="cellIs" dxfId="0" priority="1997" operator="equal">
      <formula>1</formula>
    </cfRule>
  </conditionalFormatting>
  <conditionalFormatting sqref="AC63">
    <cfRule type="cellIs" dxfId="0" priority="2945" operator="lessThan">
      <formula>4</formula>
    </cfRule>
  </conditionalFormatting>
  <conditionalFormatting sqref="AD63">
    <cfRule type="cellIs" dxfId="0" priority="3103" operator="lessThan">
      <formula>8.17</formula>
    </cfRule>
  </conditionalFormatting>
  <conditionalFormatting sqref="AE63">
    <cfRule type="cellIs" dxfId="0" priority="3261" operator="lessThan">
      <formula>10.44</formula>
    </cfRule>
  </conditionalFormatting>
  <conditionalFormatting sqref="AH63">
    <cfRule type="cellIs" dxfId="0" priority="1839" operator="equal">
      <formula>1</formula>
    </cfRule>
  </conditionalFormatting>
  <conditionalFormatting sqref="AI63">
    <cfRule type="cellIs" dxfId="0" priority="1681" operator="equal">
      <formula>1</formula>
    </cfRule>
  </conditionalFormatting>
  <conditionalFormatting sqref="AJ63">
    <cfRule type="cellIs" dxfId="0" priority="1523" operator="equal">
      <formula>1</formula>
    </cfRule>
  </conditionalFormatting>
  <conditionalFormatting sqref="AK63">
    <cfRule type="cellIs" dxfId="0" priority="1365" operator="equal">
      <formula>1</formula>
    </cfRule>
  </conditionalFormatting>
  <conditionalFormatting sqref="AL63">
    <cfRule type="cellIs" dxfId="0" priority="1049" operator="equal">
      <formula>0</formula>
    </cfRule>
  </conditionalFormatting>
  <conditionalFormatting sqref="AM63">
    <cfRule type="cellIs" dxfId="0" priority="1207" operator="equal">
      <formula>1</formula>
    </cfRule>
  </conditionalFormatting>
  <conditionalFormatting sqref="AN63">
    <cfRule type="cellIs" dxfId="0" priority="891" operator="equal">
      <formula>1</formula>
    </cfRule>
  </conditionalFormatting>
  <conditionalFormatting sqref="AO63">
    <cfRule type="cellIs" dxfId="0" priority="3419" operator="lessThan">
      <formula>4</formula>
    </cfRule>
  </conditionalFormatting>
  <conditionalFormatting sqref="AP63">
    <cfRule type="cellIs" dxfId="0" priority="733" operator="equal">
      <formula>1</formula>
    </cfRule>
  </conditionalFormatting>
  <conditionalFormatting sqref="AQ63">
    <cfRule type="cellIs" dxfId="0" priority="575" operator="equal">
      <formula>1</formula>
    </cfRule>
  </conditionalFormatting>
  <conditionalFormatting sqref="AR63">
    <cfRule type="cellIs" dxfId="0" priority="417" operator="greaterThan">
      <formula>3000</formula>
    </cfRule>
  </conditionalFormatting>
  <conditionalFormatting sqref="AS63">
    <cfRule type="cellIs" dxfId="0" priority="259" operator="greaterThan">
      <formula>0</formula>
    </cfRule>
  </conditionalFormatting>
  <conditionalFormatting sqref="AT63">
    <cfRule type="cellIs" dxfId="0" priority="101" operator="greaterThan">
      <formula>0</formula>
    </cfRule>
  </conditionalFormatting>
  <conditionalFormatting sqref="F64">
    <cfRule type="cellIs" dxfId="0" priority="2154" operator="equal">
      <formula>1</formula>
    </cfRule>
  </conditionalFormatting>
  <conditionalFormatting sqref="K64">
    <cfRule type="cellIs" dxfId="0" priority="2312" operator="lessThan">
      <formula>0.143</formula>
    </cfRule>
  </conditionalFormatting>
  <conditionalFormatting sqref="M64">
    <cfRule type="cellIs" dxfId="0" priority="2470" operator="lessThan">
      <formula>0.111</formula>
    </cfRule>
  </conditionalFormatting>
  <conditionalFormatting sqref="P64">
    <cfRule type="cellIs" dxfId="0" priority="2628" operator="lessThan">
      <formula>100</formula>
    </cfRule>
  </conditionalFormatting>
  <conditionalFormatting sqref="R64">
    <cfRule type="cellIs" dxfId="0" priority="2786" operator="lessThan">
      <formula>85</formula>
    </cfRule>
  </conditionalFormatting>
  <conditionalFormatting sqref="AB64">
    <cfRule type="cellIs" dxfId="0" priority="1996" operator="equal">
      <formula>1</formula>
    </cfRule>
  </conditionalFormatting>
  <conditionalFormatting sqref="AC64">
    <cfRule type="cellIs" dxfId="0" priority="2944" operator="lessThan">
      <formula>4</formula>
    </cfRule>
  </conditionalFormatting>
  <conditionalFormatting sqref="AD64">
    <cfRule type="cellIs" dxfId="0" priority="3102" operator="lessThan">
      <formula>8.17</formula>
    </cfRule>
  </conditionalFormatting>
  <conditionalFormatting sqref="AE64">
    <cfRule type="cellIs" dxfId="0" priority="3260" operator="lessThan">
      <formula>10.44</formula>
    </cfRule>
  </conditionalFormatting>
  <conditionalFormatting sqref="AH64">
    <cfRule type="cellIs" dxfId="0" priority="1838" operator="equal">
      <formula>1</formula>
    </cfRule>
  </conditionalFormatting>
  <conditionalFormatting sqref="AI64">
    <cfRule type="cellIs" dxfId="0" priority="1680" operator="equal">
      <formula>1</formula>
    </cfRule>
  </conditionalFormatting>
  <conditionalFormatting sqref="AJ64">
    <cfRule type="cellIs" dxfId="0" priority="1522" operator="equal">
      <formula>1</formula>
    </cfRule>
  </conditionalFormatting>
  <conditionalFormatting sqref="AK64">
    <cfRule type="cellIs" dxfId="0" priority="1364" operator="equal">
      <formula>1</formula>
    </cfRule>
  </conditionalFormatting>
  <conditionalFormatting sqref="AL64">
    <cfRule type="cellIs" dxfId="0" priority="1048" operator="equal">
      <formula>0</formula>
    </cfRule>
  </conditionalFormatting>
  <conditionalFormatting sqref="AM64">
    <cfRule type="cellIs" dxfId="0" priority="1206" operator="equal">
      <formula>1</formula>
    </cfRule>
  </conditionalFormatting>
  <conditionalFormatting sqref="AN64">
    <cfRule type="cellIs" dxfId="0" priority="890" operator="equal">
      <formula>1</formula>
    </cfRule>
  </conditionalFormatting>
  <conditionalFormatting sqref="AO64">
    <cfRule type="cellIs" dxfId="0" priority="3418" operator="lessThan">
      <formula>4</formula>
    </cfRule>
  </conditionalFormatting>
  <conditionalFormatting sqref="AP64">
    <cfRule type="cellIs" dxfId="0" priority="732" operator="equal">
      <formula>1</formula>
    </cfRule>
  </conditionalFormatting>
  <conditionalFormatting sqref="AQ64">
    <cfRule type="cellIs" dxfId="0" priority="574" operator="equal">
      <formula>1</formula>
    </cfRule>
  </conditionalFormatting>
  <conditionalFormatting sqref="AR64">
    <cfRule type="cellIs" dxfId="0" priority="416" operator="greaterThan">
      <formula>3000</formula>
    </cfRule>
  </conditionalFormatting>
  <conditionalFormatting sqref="AS64">
    <cfRule type="cellIs" dxfId="0" priority="258" operator="greaterThan">
      <formula>0</formula>
    </cfRule>
  </conditionalFormatting>
  <conditionalFormatting sqref="AT64">
    <cfRule type="cellIs" dxfId="0" priority="100" operator="greaterThan">
      <formula>0</formula>
    </cfRule>
  </conditionalFormatting>
  <conditionalFormatting sqref="F65">
    <cfRule type="cellIs" dxfId="0" priority="2153" operator="equal">
      <formula>1</formula>
    </cfRule>
  </conditionalFormatting>
  <conditionalFormatting sqref="K65">
    <cfRule type="cellIs" dxfId="0" priority="2311" operator="lessThan">
      <formula>0.143</formula>
    </cfRule>
  </conditionalFormatting>
  <conditionalFormatting sqref="M65">
    <cfRule type="cellIs" dxfId="0" priority="2469" operator="lessThan">
      <formula>0.111</formula>
    </cfRule>
  </conditionalFormatting>
  <conditionalFormatting sqref="P65">
    <cfRule type="cellIs" dxfId="0" priority="2627" operator="lessThan">
      <formula>100</formula>
    </cfRule>
  </conditionalFormatting>
  <conditionalFormatting sqref="R65">
    <cfRule type="cellIs" dxfId="0" priority="2785" operator="lessThan">
      <formula>85</formula>
    </cfRule>
  </conditionalFormatting>
  <conditionalFormatting sqref="AB65">
    <cfRule type="cellIs" dxfId="0" priority="1995" operator="equal">
      <formula>1</formula>
    </cfRule>
  </conditionalFormatting>
  <conditionalFormatting sqref="AC65">
    <cfRule type="cellIs" dxfId="0" priority="2943" operator="lessThan">
      <formula>4</formula>
    </cfRule>
  </conditionalFormatting>
  <conditionalFormatting sqref="AD65">
    <cfRule type="cellIs" dxfId="0" priority="3101" operator="lessThan">
      <formula>8.17</formula>
    </cfRule>
  </conditionalFormatting>
  <conditionalFormatting sqref="AE65">
    <cfRule type="cellIs" dxfId="0" priority="3259" operator="lessThan">
      <formula>10.44</formula>
    </cfRule>
  </conditionalFormatting>
  <conditionalFormatting sqref="AH65">
    <cfRule type="cellIs" dxfId="0" priority="1837" operator="equal">
      <formula>1</formula>
    </cfRule>
  </conditionalFormatting>
  <conditionalFormatting sqref="AI65">
    <cfRule type="cellIs" dxfId="0" priority="1679" operator="equal">
      <formula>1</formula>
    </cfRule>
  </conditionalFormatting>
  <conditionalFormatting sqref="AJ65">
    <cfRule type="cellIs" dxfId="0" priority="1521" operator="equal">
      <formula>1</formula>
    </cfRule>
  </conditionalFormatting>
  <conditionalFormatting sqref="AK65">
    <cfRule type="cellIs" dxfId="0" priority="1363" operator="equal">
      <formula>1</formula>
    </cfRule>
  </conditionalFormatting>
  <conditionalFormatting sqref="AL65">
    <cfRule type="cellIs" dxfId="0" priority="1047" operator="equal">
      <formula>0</formula>
    </cfRule>
  </conditionalFormatting>
  <conditionalFormatting sqref="AM65">
    <cfRule type="cellIs" dxfId="0" priority="1205" operator="equal">
      <formula>1</formula>
    </cfRule>
  </conditionalFormatting>
  <conditionalFormatting sqref="AN65">
    <cfRule type="cellIs" dxfId="0" priority="889" operator="equal">
      <formula>1</formula>
    </cfRule>
  </conditionalFormatting>
  <conditionalFormatting sqref="AO65">
    <cfRule type="cellIs" dxfId="0" priority="3417" operator="lessThan">
      <formula>4</formula>
    </cfRule>
  </conditionalFormatting>
  <conditionalFormatting sqref="AP65">
    <cfRule type="cellIs" dxfId="0" priority="731" operator="equal">
      <formula>1</formula>
    </cfRule>
  </conditionalFormatting>
  <conditionalFormatting sqref="AQ65">
    <cfRule type="cellIs" dxfId="0" priority="573" operator="equal">
      <formula>1</formula>
    </cfRule>
  </conditionalFormatting>
  <conditionalFormatting sqref="AR65">
    <cfRule type="cellIs" dxfId="0" priority="415" operator="greaterThan">
      <formula>3000</formula>
    </cfRule>
  </conditionalFormatting>
  <conditionalFormatting sqref="AS65">
    <cfRule type="cellIs" dxfId="0" priority="257" operator="greaterThan">
      <formula>0</formula>
    </cfRule>
  </conditionalFormatting>
  <conditionalFormatting sqref="AT65">
    <cfRule type="cellIs" dxfId="0" priority="99" operator="greaterThan">
      <formula>0</formula>
    </cfRule>
  </conditionalFormatting>
  <conditionalFormatting sqref="F66">
    <cfRule type="cellIs" dxfId="0" priority="2152" operator="equal">
      <formula>1</formula>
    </cfRule>
  </conditionalFormatting>
  <conditionalFormatting sqref="K66">
    <cfRule type="cellIs" dxfId="0" priority="2310" operator="lessThan">
      <formula>0.143</formula>
    </cfRule>
  </conditionalFormatting>
  <conditionalFormatting sqref="M66">
    <cfRule type="cellIs" dxfId="0" priority="2468" operator="lessThan">
      <formula>0.111</formula>
    </cfRule>
  </conditionalFormatting>
  <conditionalFormatting sqref="P66">
    <cfRule type="cellIs" dxfId="0" priority="2626" operator="lessThan">
      <formula>100</formula>
    </cfRule>
  </conditionalFormatting>
  <conditionalFormatting sqref="R66">
    <cfRule type="cellIs" dxfId="0" priority="2784" operator="lessThan">
      <formula>85</formula>
    </cfRule>
  </conditionalFormatting>
  <conditionalFormatting sqref="AB66">
    <cfRule type="cellIs" dxfId="0" priority="1994" operator="equal">
      <formula>1</formula>
    </cfRule>
  </conditionalFormatting>
  <conditionalFormatting sqref="AC66">
    <cfRule type="cellIs" dxfId="0" priority="2942" operator="lessThan">
      <formula>4</formula>
    </cfRule>
  </conditionalFormatting>
  <conditionalFormatting sqref="AD66">
    <cfRule type="cellIs" dxfId="0" priority="3100" operator="lessThan">
      <formula>8.17</formula>
    </cfRule>
  </conditionalFormatting>
  <conditionalFormatting sqref="AE66">
    <cfRule type="cellIs" dxfId="0" priority="3258" operator="lessThan">
      <formula>10.44</formula>
    </cfRule>
  </conditionalFormatting>
  <conditionalFormatting sqref="AH66">
    <cfRule type="cellIs" dxfId="0" priority="1836" operator="equal">
      <formula>1</formula>
    </cfRule>
  </conditionalFormatting>
  <conditionalFormatting sqref="AI66">
    <cfRule type="cellIs" dxfId="0" priority="1678" operator="equal">
      <formula>1</formula>
    </cfRule>
  </conditionalFormatting>
  <conditionalFormatting sqref="AJ66">
    <cfRule type="cellIs" dxfId="0" priority="1520" operator="equal">
      <formula>1</formula>
    </cfRule>
  </conditionalFormatting>
  <conditionalFormatting sqref="AK66">
    <cfRule type="cellIs" dxfId="0" priority="1362" operator="equal">
      <formula>1</formula>
    </cfRule>
  </conditionalFormatting>
  <conditionalFormatting sqref="AL66">
    <cfRule type="cellIs" dxfId="0" priority="1046" operator="equal">
      <formula>0</formula>
    </cfRule>
  </conditionalFormatting>
  <conditionalFormatting sqref="AM66">
    <cfRule type="cellIs" dxfId="0" priority="1204" operator="equal">
      <formula>1</formula>
    </cfRule>
  </conditionalFormatting>
  <conditionalFormatting sqref="AN66">
    <cfRule type="cellIs" dxfId="0" priority="888" operator="equal">
      <formula>1</formula>
    </cfRule>
  </conditionalFormatting>
  <conditionalFormatting sqref="AO66">
    <cfRule type="cellIs" dxfId="0" priority="3416" operator="lessThan">
      <formula>4</formula>
    </cfRule>
  </conditionalFormatting>
  <conditionalFormatting sqref="AP66">
    <cfRule type="cellIs" dxfId="0" priority="730" operator="equal">
      <formula>1</formula>
    </cfRule>
  </conditionalFormatting>
  <conditionalFormatting sqref="AQ66">
    <cfRule type="cellIs" dxfId="0" priority="572" operator="equal">
      <formula>1</formula>
    </cfRule>
  </conditionalFormatting>
  <conditionalFormatting sqref="AR66">
    <cfRule type="cellIs" dxfId="0" priority="414" operator="greaterThan">
      <formula>3000</formula>
    </cfRule>
  </conditionalFormatting>
  <conditionalFormatting sqref="AS66">
    <cfRule type="cellIs" dxfId="0" priority="256" operator="greaterThan">
      <formula>0</formula>
    </cfRule>
  </conditionalFormatting>
  <conditionalFormatting sqref="AT66">
    <cfRule type="cellIs" dxfId="0" priority="98" operator="greaterThan">
      <formula>0</formula>
    </cfRule>
  </conditionalFormatting>
  <conditionalFormatting sqref="F67">
    <cfRule type="cellIs" dxfId="0" priority="2151" operator="equal">
      <formula>1</formula>
    </cfRule>
  </conditionalFormatting>
  <conditionalFormatting sqref="K67">
    <cfRule type="cellIs" dxfId="0" priority="2309" operator="lessThan">
      <formula>0.143</formula>
    </cfRule>
  </conditionalFormatting>
  <conditionalFormatting sqref="M67">
    <cfRule type="cellIs" dxfId="0" priority="2467" operator="lessThan">
      <formula>0.111</formula>
    </cfRule>
  </conditionalFormatting>
  <conditionalFormatting sqref="P67">
    <cfRule type="cellIs" dxfId="0" priority="2625" operator="lessThan">
      <formula>100</formula>
    </cfRule>
  </conditionalFormatting>
  <conditionalFormatting sqref="R67">
    <cfRule type="cellIs" dxfId="0" priority="2783" operator="lessThan">
      <formula>85</formula>
    </cfRule>
  </conditionalFormatting>
  <conditionalFormatting sqref="AB67">
    <cfRule type="cellIs" dxfId="0" priority="1993" operator="equal">
      <formula>1</formula>
    </cfRule>
  </conditionalFormatting>
  <conditionalFormatting sqref="AC67">
    <cfRule type="cellIs" dxfId="0" priority="2941" operator="lessThan">
      <formula>4</formula>
    </cfRule>
  </conditionalFormatting>
  <conditionalFormatting sqref="AD67">
    <cfRule type="cellIs" dxfId="0" priority="3099" operator="lessThan">
      <formula>8.17</formula>
    </cfRule>
  </conditionalFormatting>
  <conditionalFormatting sqref="AE67">
    <cfRule type="cellIs" dxfId="0" priority="3257" operator="lessThan">
      <formula>10.44</formula>
    </cfRule>
  </conditionalFormatting>
  <conditionalFormatting sqref="AH67">
    <cfRule type="cellIs" dxfId="0" priority="1835" operator="equal">
      <formula>1</formula>
    </cfRule>
  </conditionalFormatting>
  <conditionalFormatting sqref="AI67">
    <cfRule type="cellIs" dxfId="0" priority="1677" operator="equal">
      <formula>1</formula>
    </cfRule>
  </conditionalFormatting>
  <conditionalFormatting sqref="AJ67">
    <cfRule type="cellIs" dxfId="0" priority="1519" operator="equal">
      <formula>1</formula>
    </cfRule>
  </conditionalFormatting>
  <conditionalFormatting sqref="AK67">
    <cfRule type="cellIs" dxfId="0" priority="1361" operator="equal">
      <formula>1</formula>
    </cfRule>
  </conditionalFormatting>
  <conditionalFormatting sqref="AL67">
    <cfRule type="cellIs" dxfId="0" priority="1045" operator="equal">
      <formula>0</formula>
    </cfRule>
  </conditionalFormatting>
  <conditionalFormatting sqref="AM67">
    <cfRule type="cellIs" dxfId="0" priority="1203" operator="equal">
      <formula>1</formula>
    </cfRule>
  </conditionalFormatting>
  <conditionalFormatting sqref="AN67">
    <cfRule type="cellIs" dxfId="0" priority="887" operator="equal">
      <formula>1</formula>
    </cfRule>
  </conditionalFormatting>
  <conditionalFormatting sqref="AO67">
    <cfRule type="cellIs" dxfId="0" priority="3415" operator="lessThan">
      <formula>4</formula>
    </cfRule>
  </conditionalFormatting>
  <conditionalFormatting sqref="AP67">
    <cfRule type="cellIs" dxfId="0" priority="729" operator="equal">
      <formula>1</formula>
    </cfRule>
  </conditionalFormatting>
  <conditionalFormatting sqref="AQ67">
    <cfRule type="cellIs" dxfId="0" priority="571" operator="equal">
      <formula>1</formula>
    </cfRule>
  </conditionalFormatting>
  <conditionalFormatting sqref="AR67">
    <cfRule type="cellIs" dxfId="0" priority="413" operator="greaterThan">
      <formula>3000</formula>
    </cfRule>
  </conditionalFormatting>
  <conditionalFormatting sqref="AS67">
    <cfRule type="cellIs" dxfId="0" priority="255" operator="greaterThan">
      <formula>0</formula>
    </cfRule>
  </conditionalFormatting>
  <conditionalFormatting sqref="AT67">
    <cfRule type="cellIs" dxfId="0" priority="97" operator="greaterThan">
      <formula>0</formula>
    </cfRule>
  </conditionalFormatting>
  <conditionalFormatting sqref="F68">
    <cfRule type="cellIs" dxfId="0" priority="2150" operator="equal">
      <formula>1</formula>
    </cfRule>
  </conditionalFormatting>
  <conditionalFormatting sqref="K68">
    <cfRule type="cellIs" dxfId="0" priority="2308" operator="lessThan">
      <formula>0.143</formula>
    </cfRule>
  </conditionalFormatting>
  <conditionalFormatting sqref="M68">
    <cfRule type="cellIs" dxfId="0" priority="2466" operator="lessThan">
      <formula>0.111</formula>
    </cfRule>
  </conditionalFormatting>
  <conditionalFormatting sqref="P68">
    <cfRule type="cellIs" dxfId="0" priority="2624" operator="lessThan">
      <formula>100</formula>
    </cfRule>
  </conditionalFormatting>
  <conditionalFormatting sqref="R68">
    <cfRule type="cellIs" dxfId="0" priority="2782" operator="lessThan">
      <formula>85</formula>
    </cfRule>
  </conditionalFormatting>
  <conditionalFormatting sqref="AB68">
    <cfRule type="cellIs" dxfId="0" priority="1992" operator="equal">
      <formula>1</formula>
    </cfRule>
  </conditionalFormatting>
  <conditionalFormatting sqref="AC68">
    <cfRule type="cellIs" dxfId="0" priority="2940" operator="lessThan">
      <formula>4</formula>
    </cfRule>
  </conditionalFormatting>
  <conditionalFormatting sqref="AD68">
    <cfRule type="cellIs" dxfId="0" priority="3098" operator="lessThan">
      <formula>8.17</formula>
    </cfRule>
  </conditionalFormatting>
  <conditionalFormatting sqref="AE68">
    <cfRule type="cellIs" dxfId="0" priority="3256" operator="lessThan">
      <formula>10.44</formula>
    </cfRule>
  </conditionalFormatting>
  <conditionalFormatting sqref="AH68">
    <cfRule type="cellIs" dxfId="0" priority="1834" operator="equal">
      <formula>1</formula>
    </cfRule>
  </conditionalFormatting>
  <conditionalFormatting sqref="AI68">
    <cfRule type="cellIs" dxfId="0" priority="1676" operator="equal">
      <formula>1</formula>
    </cfRule>
  </conditionalFormatting>
  <conditionalFormatting sqref="AJ68">
    <cfRule type="cellIs" dxfId="0" priority="1518" operator="equal">
      <formula>1</formula>
    </cfRule>
  </conditionalFormatting>
  <conditionalFormatting sqref="AK68">
    <cfRule type="cellIs" dxfId="0" priority="1360" operator="equal">
      <formula>1</formula>
    </cfRule>
  </conditionalFormatting>
  <conditionalFormatting sqref="AL68">
    <cfRule type="cellIs" dxfId="0" priority="1044" operator="equal">
      <formula>0</formula>
    </cfRule>
  </conditionalFormatting>
  <conditionalFormatting sqref="AM68">
    <cfRule type="cellIs" dxfId="0" priority="1202" operator="equal">
      <formula>1</formula>
    </cfRule>
  </conditionalFormatting>
  <conditionalFormatting sqref="AN68">
    <cfRule type="cellIs" dxfId="0" priority="886" operator="equal">
      <formula>1</formula>
    </cfRule>
  </conditionalFormatting>
  <conditionalFormatting sqref="AO68">
    <cfRule type="cellIs" dxfId="0" priority="3414" operator="lessThan">
      <formula>4</formula>
    </cfRule>
  </conditionalFormatting>
  <conditionalFormatting sqref="AP68">
    <cfRule type="cellIs" dxfId="0" priority="728" operator="equal">
      <formula>1</formula>
    </cfRule>
  </conditionalFormatting>
  <conditionalFormatting sqref="AQ68">
    <cfRule type="cellIs" dxfId="0" priority="570" operator="equal">
      <formula>1</formula>
    </cfRule>
  </conditionalFormatting>
  <conditionalFormatting sqref="AR68">
    <cfRule type="cellIs" dxfId="0" priority="412" operator="greaterThan">
      <formula>3000</formula>
    </cfRule>
  </conditionalFormatting>
  <conditionalFormatting sqref="AS68">
    <cfRule type="cellIs" dxfId="0" priority="254" operator="greaterThan">
      <formula>0</formula>
    </cfRule>
  </conditionalFormatting>
  <conditionalFormatting sqref="AT68">
    <cfRule type="cellIs" dxfId="0" priority="96" operator="greaterThan">
      <formula>0</formula>
    </cfRule>
  </conditionalFormatting>
  <conditionalFormatting sqref="F69">
    <cfRule type="cellIs" dxfId="0" priority="2149" operator="equal">
      <formula>1</formula>
    </cfRule>
  </conditionalFormatting>
  <conditionalFormatting sqref="K69">
    <cfRule type="cellIs" dxfId="0" priority="2307" operator="lessThan">
      <formula>0.143</formula>
    </cfRule>
  </conditionalFormatting>
  <conditionalFormatting sqref="M69">
    <cfRule type="cellIs" dxfId="0" priority="2465" operator="lessThan">
      <formula>0.111</formula>
    </cfRule>
  </conditionalFormatting>
  <conditionalFormatting sqref="P69">
    <cfRule type="cellIs" dxfId="0" priority="2623" operator="lessThan">
      <formula>100</formula>
    </cfRule>
  </conditionalFormatting>
  <conditionalFormatting sqref="R69">
    <cfRule type="cellIs" dxfId="0" priority="2781" operator="lessThan">
      <formula>85</formula>
    </cfRule>
  </conditionalFormatting>
  <conditionalFormatting sqref="AB69">
    <cfRule type="cellIs" dxfId="0" priority="1991" operator="equal">
      <formula>1</formula>
    </cfRule>
  </conditionalFormatting>
  <conditionalFormatting sqref="AC69">
    <cfRule type="cellIs" dxfId="0" priority="2939" operator="lessThan">
      <formula>4</formula>
    </cfRule>
  </conditionalFormatting>
  <conditionalFormatting sqref="AD69">
    <cfRule type="cellIs" dxfId="0" priority="3097" operator="lessThan">
      <formula>8.17</formula>
    </cfRule>
  </conditionalFormatting>
  <conditionalFormatting sqref="AE69">
    <cfRule type="cellIs" dxfId="0" priority="3255" operator="lessThan">
      <formula>10.44</formula>
    </cfRule>
  </conditionalFormatting>
  <conditionalFormatting sqref="AH69">
    <cfRule type="cellIs" dxfId="0" priority="1833" operator="equal">
      <formula>1</formula>
    </cfRule>
  </conditionalFormatting>
  <conditionalFormatting sqref="AI69">
    <cfRule type="cellIs" dxfId="0" priority="1675" operator="equal">
      <formula>1</formula>
    </cfRule>
  </conditionalFormatting>
  <conditionalFormatting sqref="AJ69">
    <cfRule type="cellIs" dxfId="0" priority="1517" operator="equal">
      <formula>1</formula>
    </cfRule>
  </conditionalFormatting>
  <conditionalFormatting sqref="AK69">
    <cfRule type="cellIs" dxfId="0" priority="1359" operator="equal">
      <formula>1</formula>
    </cfRule>
  </conditionalFormatting>
  <conditionalFormatting sqref="AL69">
    <cfRule type="cellIs" dxfId="0" priority="1043" operator="equal">
      <formula>0</formula>
    </cfRule>
  </conditionalFormatting>
  <conditionalFormatting sqref="AM69">
    <cfRule type="cellIs" dxfId="0" priority="1201" operator="equal">
      <formula>1</formula>
    </cfRule>
  </conditionalFormatting>
  <conditionalFormatting sqref="AN69">
    <cfRule type="cellIs" dxfId="0" priority="885" operator="equal">
      <formula>1</formula>
    </cfRule>
  </conditionalFormatting>
  <conditionalFormatting sqref="AO69">
    <cfRule type="cellIs" dxfId="0" priority="3413" operator="lessThan">
      <formula>4</formula>
    </cfRule>
  </conditionalFormatting>
  <conditionalFormatting sqref="AP69">
    <cfRule type="cellIs" dxfId="0" priority="727" operator="equal">
      <formula>1</formula>
    </cfRule>
  </conditionalFormatting>
  <conditionalFormatting sqref="AQ69">
    <cfRule type="cellIs" dxfId="0" priority="569" operator="equal">
      <formula>1</formula>
    </cfRule>
  </conditionalFormatting>
  <conditionalFormatting sqref="AR69">
    <cfRule type="cellIs" dxfId="0" priority="411" operator="greaterThan">
      <formula>3000</formula>
    </cfRule>
  </conditionalFormatting>
  <conditionalFormatting sqref="AS69">
    <cfRule type="cellIs" dxfId="0" priority="253" operator="greaterThan">
      <formula>0</formula>
    </cfRule>
  </conditionalFormatting>
  <conditionalFormatting sqref="AT69">
    <cfRule type="cellIs" dxfId="0" priority="95" operator="greaterThan">
      <formula>0</formula>
    </cfRule>
  </conditionalFormatting>
  <conditionalFormatting sqref="F70">
    <cfRule type="cellIs" dxfId="0" priority="2148" operator="equal">
      <formula>1</formula>
    </cfRule>
  </conditionalFormatting>
  <conditionalFormatting sqref="K70">
    <cfRule type="cellIs" dxfId="0" priority="2306" operator="lessThan">
      <formula>0.143</formula>
    </cfRule>
  </conditionalFormatting>
  <conditionalFormatting sqref="M70">
    <cfRule type="cellIs" dxfId="0" priority="2464" operator="lessThan">
      <formula>0.111</formula>
    </cfRule>
  </conditionalFormatting>
  <conditionalFormatting sqref="P70">
    <cfRule type="cellIs" dxfId="0" priority="2622" operator="lessThan">
      <formula>100</formula>
    </cfRule>
  </conditionalFormatting>
  <conditionalFormatting sqref="R70">
    <cfRule type="cellIs" dxfId="0" priority="2780" operator="lessThan">
      <formula>85</formula>
    </cfRule>
  </conditionalFormatting>
  <conditionalFormatting sqref="AB70">
    <cfRule type="cellIs" dxfId="0" priority="1990" operator="equal">
      <formula>1</formula>
    </cfRule>
  </conditionalFormatting>
  <conditionalFormatting sqref="AC70">
    <cfRule type="cellIs" dxfId="0" priority="2938" operator="lessThan">
      <formula>4</formula>
    </cfRule>
  </conditionalFormatting>
  <conditionalFormatting sqref="AD70">
    <cfRule type="cellIs" dxfId="0" priority="3096" operator="lessThan">
      <formula>8.17</formula>
    </cfRule>
  </conditionalFormatting>
  <conditionalFormatting sqref="AE70">
    <cfRule type="cellIs" dxfId="0" priority="3254" operator="lessThan">
      <formula>10.44</formula>
    </cfRule>
  </conditionalFormatting>
  <conditionalFormatting sqref="AH70">
    <cfRule type="cellIs" dxfId="0" priority="1832" operator="equal">
      <formula>1</formula>
    </cfRule>
  </conditionalFormatting>
  <conditionalFormatting sqref="AI70">
    <cfRule type="cellIs" dxfId="0" priority="1674" operator="equal">
      <formula>1</formula>
    </cfRule>
  </conditionalFormatting>
  <conditionalFormatting sqref="AJ70">
    <cfRule type="cellIs" dxfId="0" priority="1516" operator="equal">
      <formula>1</formula>
    </cfRule>
  </conditionalFormatting>
  <conditionalFormatting sqref="AK70">
    <cfRule type="cellIs" dxfId="0" priority="1358" operator="equal">
      <formula>1</formula>
    </cfRule>
  </conditionalFormatting>
  <conditionalFormatting sqref="AL70">
    <cfRule type="cellIs" dxfId="0" priority="1042" operator="equal">
      <formula>0</formula>
    </cfRule>
  </conditionalFormatting>
  <conditionalFormatting sqref="AM70">
    <cfRule type="cellIs" dxfId="0" priority="1200" operator="equal">
      <formula>1</formula>
    </cfRule>
  </conditionalFormatting>
  <conditionalFormatting sqref="AN70">
    <cfRule type="cellIs" dxfId="0" priority="884" operator="equal">
      <formula>1</formula>
    </cfRule>
  </conditionalFormatting>
  <conditionalFormatting sqref="AO70">
    <cfRule type="cellIs" dxfId="0" priority="3412" operator="lessThan">
      <formula>4</formula>
    </cfRule>
  </conditionalFormatting>
  <conditionalFormatting sqref="AP70">
    <cfRule type="cellIs" dxfId="0" priority="726" operator="equal">
      <formula>1</formula>
    </cfRule>
  </conditionalFormatting>
  <conditionalFormatting sqref="AQ70">
    <cfRule type="cellIs" dxfId="0" priority="568" operator="equal">
      <formula>1</formula>
    </cfRule>
  </conditionalFormatting>
  <conditionalFormatting sqref="AR70">
    <cfRule type="cellIs" dxfId="0" priority="410" operator="greaterThan">
      <formula>3000</formula>
    </cfRule>
  </conditionalFormatting>
  <conditionalFormatting sqref="AS70">
    <cfRule type="cellIs" dxfId="0" priority="252" operator="greaterThan">
      <formula>0</formula>
    </cfRule>
  </conditionalFormatting>
  <conditionalFormatting sqref="AT70">
    <cfRule type="cellIs" dxfId="0" priority="94" operator="greaterThan">
      <formula>0</formula>
    </cfRule>
  </conditionalFormatting>
  <conditionalFormatting sqref="F71">
    <cfRule type="cellIs" dxfId="0" priority="2147" operator="equal">
      <formula>1</formula>
    </cfRule>
  </conditionalFormatting>
  <conditionalFormatting sqref="K71">
    <cfRule type="cellIs" dxfId="0" priority="2305" operator="lessThan">
      <formula>0.143</formula>
    </cfRule>
  </conditionalFormatting>
  <conditionalFormatting sqref="M71">
    <cfRule type="cellIs" dxfId="0" priority="2463" operator="lessThan">
      <formula>0.111</formula>
    </cfRule>
  </conditionalFormatting>
  <conditionalFormatting sqref="P71">
    <cfRule type="cellIs" dxfId="0" priority="2621" operator="lessThan">
      <formula>100</formula>
    </cfRule>
  </conditionalFormatting>
  <conditionalFormatting sqref="R71">
    <cfRule type="cellIs" dxfId="0" priority="2779" operator="lessThan">
      <formula>85</formula>
    </cfRule>
  </conditionalFormatting>
  <conditionalFormatting sqref="AB71">
    <cfRule type="cellIs" dxfId="0" priority="1989" operator="equal">
      <formula>1</formula>
    </cfRule>
  </conditionalFormatting>
  <conditionalFormatting sqref="AC71">
    <cfRule type="cellIs" dxfId="0" priority="2937" operator="lessThan">
      <formula>4</formula>
    </cfRule>
  </conditionalFormatting>
  <conditionalFormatting sqref="AD71">
    <cfRule type="cellIs" dxfId="0" priority="3095" operator="lessThan">
      <formula>8.17</formula>
    </cfRule>
  </conditionalFormatting>
  <conditionalFormatting sqref="AE71">
    <cfRule type="cellIs" dxfId="0" priority="3253" operator="lessThan">
      <formula>10.44</formula>
    </cfRule>
  </conditionalFormatting>
  <conditionalFormatting sqref="AH71">
    <cfRule type="cellIs" dxfId="0" priority="1831" operator="equal">
      <formula>1</formula>
    </cfRule>
  </conditionalFormatting>
  <conditionalFormatting sqref="AI71">
    <cfRule type="cellIs" dxfId="0" priority="1673" operator="equal">
      <formula>1</formula>
    </cfRule>
  </conditionalFormatting>
  <conditionalFormatting sqref="AJ71">
    <cfRule type="cellIs" dxfId="0" priority="1515" operator="equal">
      <formula>1</formula>
    </cfRule>
  </conditionalFormatting>
  <conditionalFormatting sqref="AK71">
    <cfRule type="cellIs" dxfId="0" priority="1357" operator="equal">
      <formula>1</formula>
    </cfRule>
  </conditionalFormatting>
  <conditionalFormatting sqref="AL71">
    <cfRule type="cellIs" dxfId="0" priority="1041" operator="equal">
      <formula>0</formula>
    </cfRule>
  </conditionalFormatting>
  <conditionalFormatting sqref="AM71">
    <cfRule type="cellIs" dxfId="0" priority="1199" operator="equal">
      <formula>1</formula>
    </cfRule>
  </conditionalFormatting>
  <conditionalFormatting sqref="AN71">
    <cfRule type="cellIs" dxfId="0" priority="883" operator="equal">
      <formula>1</formula>
    </cfRule>
  </conditionalFormatting>
  <conditionalFormatting sqref="AO71">
    <cfRule type="cellIs" dxfId="0" priority="3411" operator="lessThan">
      <formula>4</formula>
    </cfRule>
  </conditionalFormatting>
  <conditionalFormatting sqref="AP71">
    <cfRule type="cellIs" dxfId="0" priority="725" operator="equal">
      <formula>1</formula>
    </cfRule>
  </conditionalFormatting>
  <conditionalFormatting sqref="AQ71">
    <cfRule type="cellIs" dxfId="0" priority="567" operator="equal">
      <formula>1</formula>
    </cfRule>
  </conditionalFormatting>
  <conditionalFormatting sqref="AR71">
    <cfRule type="cellIs" dxfId="0" priority="409" operator="greaterThan">
      <formula>3000</formula>
    </cfRule>
  </conditionalFormatting>
  <conditionalFormatting sqref="AS71">
    <cfRule type="cellIs" dxfId="0" priority="251" operator="greaterThan">
      <formula>0</formula>
    </cfRule>
  </conditionalFormatting>
  <conditionalFormatting sqref="AT71">
    <cfRule type="cellIs" dxfId="0" priority="93" operator="greaterThan">
      <formula>0</formula>
    </cfRule>
  </conditionalFormatting>
  <conditionalFormatting sqref="F72">
    <cfRule type="cellIs" dxfId="0" priority="2146" operator="equal">
      <formula>1</formula>
    </cfRule>
  </conditionalFormatting>
  <conditionalFormatting sqref="K72">
    <cfRule type="cellIs" dxfId="0" priority="2304" operator="lessThan">
      <formula>0.143</formula>
    </cfRule>
  </conditionalFormatting>
  <conditionalFormatting sqref="M72">
    <cfRule type="cellIs" dxfId="0" priority="2462" operator="lessThan">
      <formula>0.111</formula>
    </cfRule>
  </conditionalFormatting>
  <conditionalFormatting sqref="P72">
    <cfRule type="cellIs" dxfId="0" priority="2620" operator="lessThan">
      <formula>100</formula>
    </cfRule>
  </conditionalFormatting>
  <conditionalFormatting sqref="R72">
    <cfRule type="cellIs" dxfId="0" priority="2778" operator="lessThan">
      <formula>85</formula>
    </cfRule>
  </conditionalFormatting>
  <conditionalFormatting sqref="AB72">
    <cfRule type="cellIs" dxfId="0" priority="1988" operator="equal">
      <formula>1</formula>
    </cfRule>
  </conditionalFormatting>
  <conditionalFormatting sqref="AC72">
    <cfRule type="cellIs" dxfId="0" priority="2936" operator="lessThan">
      <formula>4</formula>
    </cfRule>
  </conditionalFormatting>
  <conditionalFormatting sqref="AD72">
    <cfRule type="cellIs" dxfId="0" priority="3094" operator="lessThan">
      <formula>8.17</formula>
    </cfRule>
  </conditionalFormatting>
  <conditionalFormatting sqref="AE72">
    <cfRule type="cellIs" dxfId="0" priority="3252" operator="lessThan">
      <formula>10.44</formula>
    </cfRule>
  </conditionalFormatting>
  <conditionalFormatting sqref="AH72">
    <cfRule type="cellIs" dxfId="0" priority="1830" operator="equal">
      <formula>1</formula>
    </cfRule>
  </conditionalFormatting>
  <conditionalFormatting sqref="AI72">
    <cfRule type="cellIs" dxfId="0" priority="1672" operator="equal">
      <formula>1</formula>
    </cfRule>
  </conditionalFormatting>
  <conditionalFormatting sqref="AJ72">
    <cfRule type="cellIs" dxfId="0" priority="1514" operator="equal">
      <formula>1</formula>
    </cfRule>
  </conditionalFormatting>
  <conditionalFormatting sqref="AK72">
    <cfRule type="cellIs" dxfId="0" priority="1356" operator="equal">
      <formula>1</formula>
    </cfRule>
  </conditionalFormatting>
  <conditionalFormatting sqref="AL72">
    <cfRule type="cellIs" dxfId="0" priority="1040" operator="equal">
      <formula>0</formula>
    </cfRule>
  </conditionalFormatting>
  <conditionalFormatting sqref="AM72">
    <cfRule type="cellIs" dxfId="0" priority="1198" operator="equal">
      <formula>1</formula>
    </cfRule>
  </conditionalFormatting>
  <conditionalFormatting sqref="AN72">
    <cfRule type="cellIs" dxfId="0" priority="882" operator="equal">
      <formula>1</formula>
    </cfRule>
  </conditionalFormatting>
  <conditionalFormatting sqref="AO72">
    <cfRule type="cellIs" dxfId="0" priority="3410" operator="lessThan">
      <formula>4</formula>
    </cfRule>
  </conditionalFormatting>
  <conditionalFormatting sqref="AP72">
    <cfRule type="cellIs" dxfId="0" priority="724" operator="equal">
      <formula>1</formula>
    </cfRule>
  </conditionalFormatting>
  <conditionalFormatting sqref="AQ72">
    <cfRule type="cellIs" dxfId="0" priority="566" operator="equal">
      <formula>1</formula>
    </cfRule>
  </conditionalFormatting>
  <conditionalFormatting sqref="AR72">
    <cfRule type="cellIs" dxfId="0" priority="408" operator="greaterThan">
      <formula>3000</formula>
    </cfRule>
  </conditionalFormatting>
  <conditionalFormatting sqref="AS72">
    <cfRule type="cellIs" dxfId="0" priority="250" operator="greaterThan">
      <formula>0</formula>
    </cfRule>
  </conditionalFormatting>
  <conditionalFormatting sqref="AT72">
    <cfRule type="cellIs" dxfId="0" priority="92" operator="greaterThan">
      <formula>0</formula>
    </cfRule>
  </conditionalFormatting>
  <conditionalFormatting sqref="F73">
    <cfRule type="cellIs" dxfId="0" priority="2145" operator="equal">
      <formula>1</formula>
    </cfRule>
  </conditionalFormatting>
  <conditionalFormatting sqref="K73">
    <cfRule type="cellIs" dxfId="0" priority="2303" operator="lessThan">
      <formula>0.143</formula>
    </cfRule>
  </conditionalFormatting>
  <conditionalFormatting sqref="M73">
    <cfRule type="cellIs" dxfId="0" priority="2461" operator="lessThan">
      <formula>0.111</formula>
    </cfRule>
  </conditionalFormatting>
  <conditionalFormatting sqref="P73">
    <cfRule type="cellIs" dxfId="0" priority="2619" operator="lessThan">
      <formula>100</formula>
    </cfRule>
  </conditionalFormatting>
  <conditionalFormatting sqref="R73">
    <cfRule type="cellIs" dxfId="0" priority="2777" operator="lessThan">
      <formula>85</formula>
    </cfRule>
  </conditionalFormatting>
  <conditionalFormatting sqref="AB73">
    <cfRule type="cellIs" dxfId="0" priority="1987" operator="equal">
      <formula>1</formula>
    </cfRule>
  </conditionalFormatting>
  <conditionalFormatting sqref="AC73">
    <cfRule type="cellIs" dxfId="0" priority="2935" operator="lessThan">
      <formula>4</formula>
    </cfRule>
  </conditionalFormatting>
  <conditionalFormatting sqref="AD73">
    <cfRule type="cellIs" dxfId="0" priority="3093" operator="lessThan">
      <formula>8.17</formula>
    </cfRule>
  </conditionalFormatting>
  <conditionalFormatting sqref="AE73">
    <cfRule type="cellIs" dxfId="0" priority="3251" operator="lessThan">
      <formula>10.44</formula>
    </cfRule>
  </conditionalFormatting>
  <conditionalFormatting sqref="AH73">
    <cfRule type="cellIs" dxfId="0" priority="1829" operator="equal">
      <formula>1</formula>
    </cfRule>
  </conditionalFormatting>
  <conditionalFormatting sqref="AI73">
    <cfRule type="cellIs" dxfId="0" priority="1671" operator="equal">
      <formula>1</formula>
    </cfRule>
  </conditionalFormatting>
  <conditionalFormatting sqref="AJ73">
    <cfRule type="cellIs" dxfId="0" priority="1513" operator="equal">
      <formula>1</formula>
    </cfRule>
  </conditionalFormatting>
  <conditionalFormatting sqref="AK73">
    <cfRule type="cellIs" dxfId="0" priority="1355" operator="equal">
      <formula>1</formula>
    </cfRule>
  </conditionalFormatting>
  <conditionalFormatting sqref="AL73">
    <cfRule type="cellIs" dxfId="0" priority="1039" operator="equal">
      <formula>0</formula>
    </cfRule>
  </conditionalFormatting>
  <conditionalFormatting sqref="AM73">
    <cfRule type="cellIs" dxfId="0" priority="1197" operator="equal">
      <formula>1</formula>
    </cfRule>
  </conditionalFormatting>
  <conditionalFormatting sqref="AN73">
    <cfRule type="cellIs" dxfId="0" priority="881" operator="equal">
      <formula>1</formula>
    </cfRule>
  </conditionalFormatting>
  <conditionalFormatting sqref="AO73">
    <cfRule type="cellIs" dxfId="0" priority="3409" operator="lessThan">
      <formula>4</formula>
    </cfRule>
  </conditionalFormatting>
  <conditionalFormatting sqref="AP73">
    <cfRule type="cellIs" dxfId="0" priority="723" operator="equal">
      <formula>1</formula>
    </cfRule>
  </conditionalFormatting>
  <conditionalFormatting sqref="AQ73">
    <cfRule type="cellIs" dxfId="0" priority="565" operator="equal">
      <formula>1</formula>
    </cfRule>
  </conditionalFormatting>
  <conditionalFormatting sqref="AR73">
    <cfRule type="cellIs" dxfId="0" priority="407" operator="greaterThan">
      <formula>3000</formula>
    </cfRule>
  </conditionalFormatting>
  <conditionalFormatting sqref="AS73">
    <cfRule type="cellIs" dxfId="0" priority="249" operator="greaterThan">
      <formula>0</formula>
    </cfRule>
  </conditionalFormatting>
  <conditionalFormatting sqref="AT73">
    <cfRule type="cellIs" dxfId="0" priority="91" operator="greaterThan">
      <formula>0</formula>
    </cfRule>
  </conditionalFormatting>
  <conditionalFormatting sqref="F74">
    <cfRule type="cellIs" dxfId="0" priority="2144" operator="equal">
      <formula>1</formula>
    </cfRule>
  </conditionalFormatting>
  <conditionalFormatting sqref="K74">
    <cfRule type="cellIs" dxfId="0" priority="2302" operator="lessThan">
      <formula>0.143</formula>
    </cfRule>
  </conditionalFormatting>
  <conditionalFormatting sqref="M74">
    <cfRule type="cellIs" dxfId="0" priority="2460" operator="lessThan">
      <formula>0.111</formula>
    </cfRule>
  </conditionalFormatting>
  <conditionalFormatting sqref="P74">
    <cfRule type="cellIs" dxfId="0" priority="2618" operator="lessThan">
      <formula>100</formula>
    </cfRule>
  </conditionalFormatting>
  <conditionalFormatting sqref="R74">
    <cfRule type="cellIs" dxfId="0" priority="2776" operator="lessThan">
      <formula>85</formula>
    </cfRule>
  </conditionalFormatting>
  <conditionalFormatting sqref="AB74">
    <cfRule type="cellIs" dxfId="0" priority="1986" operator="equal">
      <formula>1</formula>
    </cfRule>
  </conditionalFormatting>
  <conditionalFormatting sqref="AC74">
    <cfRule type="cellIs" dxfId="0" priority="2934" operator="lessThan">
      <formula>4</formula>
    </cfRule>
  </conditionalFormatting>
  <conditionalFormatting sqref="AD74">
    <cfRule type="cellIs" dxfId="0" priority="3092" operator="lessThan">
      <formula>8.17</formula>
    </cfRule>
  </conditionalFormatting>
  <conditionalFormatting sqref="AE74">
    <cfRule type="cellIs" dxfId="0" priority="3250" operator="lessThan">
      <formula>10.44</formula>
    </cfRule>
  </conditionalFormatting>
  <conditionalFormatting sqref="AH74">
    <cfRule type="cellIs" dxfId="0" priority="1828" operator="equal">
      <formula>1</formula>
    </cfRule>
  </conditionalFormatting>
  <conditionalFormatting sqref="AI74">
    <cfRule type="cellIs" dxfId="0" priority="1670" operator="equal">
      <formula>1</formula>
    </cfRule>
  </conditionalFormatting>
  <conditionalFormatting sqref="AJ74">
    <cfRule type="cellIs" dxfId="0" priority="1512" operator="equal">
      <formula>1</formula>
    </cfRule>
  </conditionalFormatting>
  <conditionalFormatting sqref="AK74">
    <cfRule type="cellIs" dxfId="0" priority="1354" operator="equal">
      <formula>1</formula>
    </cfRule>
  </conditionalFormatting>
  <conditionalFormatting sqref="AL74">
    <cfRule type="cellIs" dxfId="0" priority="1038" operator="equal">
      <formula>0</formula>
    </cfRule>
  </conditionalFormatting>
  <conditionalFormatting sqref="AM74">
    <cfRule type="cellIs" dxfId="0" priority="1196" operator="equal">
      <formula>1</formula>
    </cfRule>
  </conditionalFormatting>
  <conditionalFormatting sqref="AN74">
    <cfRule type="cellIs" dxfId="0" priority="880" operator="equal">
      <formula>1</formula>
    </cfRule>
  </conditionalFormatting>
  <conditionalFormatting sqref="AO74">
    <cfRule type="cellIs" dxfId="0" priority="3408" operator="lessThan">
      <formula>4</formula>
    </cfRule>
  </conditionalFormatting>
  <conditionalFormatting sqref="AP74">
    <cfRule type="cellIs" dxfId="0" priority="722" operator="equal">
      <formula>1</formula>
    </cfRule>
  </conditionalFormatting>
  <conditionalFormatting sqref="AQ74">
    <cfRule type="cellIs" dxfId="0" priority="564" operator="equal">
      <formula>1</formula>
    </cfRule>
  </conditionalFormatting>
  <conditionalFormatting sqref="AR74">
    <cfRule type="cellIs" dxfId="0" priority="406" operator="greaterThan">
      <formula>3000</formula>
    </cfRule>
  </conditionalFormatting>
  <conditionalFormatting sqref="AS74">
    <cfRule type="cellIs" dxfId="0" priority="248" operator="greaterThan">
      <formula>0</formula>
    </cfRule>
  </conditionalFormatting>
  <conditionalFormatting sqref="AT74">
    <cfRule type="cellIs" dxfId="0" priority="90" operator="greaterThan">
      <formula>0</formula>
    </cfRule>
  </conditionalFormatting>
  <conditionalFormatting sqref="F75">
    <cfRule type="cellIs" dxfId="0" priority="2143" operator="equal">
      <formula>1</formula>
    </cfRule>
  </conditionalFormatting>
  <conditionalFormatting sqref="K75">
    <cfRule type="cellIs" dxfId="0" priority="2301" operator="lessThan">
      <formula>0.143</formula>
    </cfRule>
  </conditionalFormatting>
  <conditionalFormatting sqref="M75">
    <cfRule type="cellIs" dxfId="0" priority="2459" operator="lessThan">
      <formula>0.111</formula>
    </cfRule>
  </conditionalFormatting>
  <conditionalFormatting sqref="P75">
    <cfRule type="cellIs" dxfId="0" priority="2617" operator="lessThan">
      <formula>100</formula>
    </cfRule>
  </conditionalFormatting>
  <conditionalFormatting sqref="R75">
    <cfRule type="cellIs" dxfId="0" priority="2775" operator="lessThan">
      <formula>85</formula>
    </cfRule>
  </conditionalFormatting>
  <conditionalFormatting sqref="AB75">
    <cfRule type="cellIs" dxfId="0" priority="1985" operator="equal">
      <formula>1</formula>
    </cfRule>
  </conditionalFormatting>
  <conditionalFormatting sqref="AC75">
    <cfRule type="cellIs" dxfId="0" priority="2933" operator="lessThan">
      <formula>4</formula>
    </cfRule>
  </conditionalFormatting>
  <conditionalFormatting sqref="AD75">
    <cfRule type="cellIs" dxfId="0" priority="3091" operator="lessThan">
      <formula>8.17</formula>
    </cfRule>
  </conditionalFormatting>
  <conditionalFormatting sqref="AE75">
    <cfRule type="cellIs" dxfId="0" priority="3249" operator="lessThan">
      <formula>10.44</formula>
    </cfRule>
  </conditionalFormatting>
  <conditionalFormatting sqref="AH75">
    <cfRule type="cellIs" dxfId="0" priority="1827" operator="equal">
      <formula>1</formula>
    </cfRule>
  </conditionalFormatting>
  <conditionalFormatting sqref="AI75">
    <cfRule type="cellIs" dxfId="0" priority="1669" operator="equal">
      <formula>1</formula>
    </cfRule>
  </conditionalFormatting>
  <conditionalFormatting sqref="AJ75">
    <cfRule type="cellIs" dxfId="0" priority="1511" operator="equal">
      <formula>1</formula>
    </cfRule>
  </conditionalFormatting>
  <conditionalFormatting sqref="AK75">
    <cfRule type="cellIs" dxfId="0" priority="1353" operator="equal">
      <formula>1</formula>
    </cfRule>
  </conditionalFormatting>
  <conditionalFormatting sqref="AL75">
    <cfRule type="cellIs" dxfId="0" priority="1037" operator="equal">
      <formula>0</formula>
    </cfRule>
  </conditionalFormatting>
  <conditionalFormatting sqref="AM75">
    <cfRule type="cellIs" dxfId="0" priority="1195" operator="equal">
      <formula>1</formula>
    </cfRule>
  </conditionalFormatting>
  <conditionalFormatting sqref="AN75">
    <cfRule type="cellIs" dxfId="0" priority="879" operator="equal">
      <formula>1</formula>
    </cfRule>
  </conditionalFormatting>
  <conditionalFormatting sqref="AO75">
    <cfRule type="cellIs" dxfId="0" priority="3407" operator="lessThan">
      <formula>4</formula>
    </cfRule>
  </conditionalFormatting>
  <conditionalFormatting sqref="AP75">
    <cfRule type="cellIs" dxfId="0" priority="721" operator="equal">
      <formula>1</formula>
    </cfRule>
  </conditionalFormatting>
  <conditionalFormatting sqref="AQ75">
    <cfRule type="cellIs" dxfId="0" priority="563" operator="equal">
      <formula>1</formula>
    </cfRule>
  </conditionalFormatting>
  <conditionalFormatting sqref="AR75">
    <cfRule type="cellIs" dxfId="0" priority="405" operator="greaterThan">
      <formula>3000</formula>
    </cfRule>
  </conditionalFormatting>
  <conditionalFormatting sqref="AS75">
    <cfRule type="cellIs" dxfId="0" priority="247" operator="greaterThan">
      <formula>0</formula>
    </cfRule>
  </conditionalFormatting>
  <conditionalFormatting sqref="AT75">
    <cfRule type="cellIs" dxfId="0" priority="89" operator="greaterThan">
      <formula>0</formula>
    </cfRule>
  </conditionalFormatting>
  <conditionalFormatting sqref="F76">
    <cfRule type="cellIs" dxfId="0" priority="2142" operator="equal">
      <formula>1</formula>
    </cfRule>
  </conditionalFormatting>
  <conditionalFormatting sqref="K76">
    <cfRule type="cellIs" dxfId="0" priority="2300" operator="lessThan">
      <formula>0.143</formula>
    </cfRule>
  </conditionalFormatting>
  <conditionalFormatting sqref="M76">
    <cfRule type="cellIs" dxfId="0" priority="2458" operator="lessThan">
      <formula>0.111</formula>
    </cfRule>
  </conditionalFormatting>
  <conditionalFormatting sqref="P76">
    <cfRule type="cellIs" dxfId="0" priority="2616" operator="lessThan">
      <formula>100</formula>
    </cfRule>
  </conditionalFormatting>
  <conditionalFormatting sqref="R76">
    <cfRule type="cellIs" dxfId="0" priority="2774" operator="lessThan">
      <formula>85</formula>
    </cfRule>
  </conditionalFormatting>
  <conditionalFormatting sqref="AB76">
    <cfRule type="cellIs" dxfId="0" priority="1984" operator="equal">
      <formula>1</formula>
    </cfRule>
  </conditionalFormatting>
  <conditionalFormatting sqref="AC76">
    <cfRule type="cellIs" dxfId="0" priority="2932" operator="lessThan">
      <formula>4</formula>
    </cfRule>
  </conditionalFormatting>
  <conditionalFormatting sqref="AD76">
    <cfRule type="cellIs" dxfId="0" priority="3090" operator="lessThan">
      <formula>8.17</formula>
    </cfRule>
  </conditionalFormatting>
  <conditionalFormatting sqref="AE76">
    <cfRule type="cellIs" dxfId="0" priority="3248" operator="lessThan">
      <formula>10.44</formula>
    </cfRule>
  </conditionalFormatting>
  <conditionalFormatting sqref="AH76">
    <cfRule type="cellIs" dxfId="0" priority="1826" operator="equal">
      <formula>1</formula>
    </cfRule>
  </conditionalFormatting>
  <conditionalFormatting sqref="AI76">
    <cfRule type="cellIs" dxfId="0" priority="1668" operator="equal">
      <formula>1</formula>
    </cfRule>
  </conditionalFormatting>
  <conditionalFormatting sqref="AJ76">
    <cfRule type="cellIs" dxfId="0" priority="1510" operator="equal">
      <formula>1</formula>
    </cfRule>
  </conditionalFormatting>
  <conditionalFormatting sqref="AK76">
    <cfRule type="cellIs" dxfId="0" priority="1352" operator="equal">
      <formula>1</formula>
    </cfRule>
  </conditionalFormatting>
  <conditionalFormatting sqref="AL76">
    <cfRule type="cellIs" dxfId="0" priority="1036" operator="equal">
      <formula>0</formula>
    </cfRule>
  </conditionalFormatting>
  <conditionalFormatting sqref="AM76">
    <cfRule type="cellIs" dxfId="0" priority="1194" operator="equal">
      <formula>1</formula>
    </cfRule>
  </conditionalFormatting>
  <conditionalFormatting sqref="AN76">
    <cfRule type="cellIs" dxfId="0" priority="878" operator="equal">
      <formula>1</formula>
    </cfRule>
  </conditionalFormatting>
  <conditionalFormatting sqref="AO76">
    <cfRule type="cellIs" dxfId="0" priority="3406" operator="lessThan">
      <formula>4</formula>
    </cfRule>
  </conditionalFormatting>
  <conditionalFormatting sqref="AP76">
    <cfRule type="cellIs" dxfId="0" priority="720" operator="equal">
      <formula>1</formula>
    </cfRule>
  </conditionalFormatting>
  <conditionalFormatting sqref="AQ76">
    <cfRule type="cellIs" dxfId="0" priority="562" operator="equal">
      <formula>1</formula>
    </cfRule>
  </conditionalFormatting>
  <conditionalFormatting sqref="AR76">
    <cfRule type="cellIs" dxfId="0" priority="404" operator="greaterThan">
      <formula>3000</formula>
    </cfRule>
  </conditionalFormatting>
  <conditionalFormatting sqref="AS76">
    <cfRule type="cellIs" dxfId="0" priority="246" operator="greaterThan">
      <formula>0</formula>
    </cfRule>
  </conditionalFormatting>
  <conditionalFormatting sqref="AT76">
    <cfRule type="cellIs" dxfId="0" priority="88" operator="greaterThan">
      <formula>0</formula>
    </cfRule>
  </conditionalFormatting>
  <conditionalFormatting sqref="F77">
    <cfRule type="cellIs" dxfId="0" priority="2141" operator="equal">
      <formula>1</formula>
    </cfRule>
  </conditionalFormatting>
  <conditionalFormatting sqref="K77">
    <cfRule type="cellIs" dxfId="0" priority="2299" operator="lessThan">
      <formula>0.143</formula>
    </cfRule>
  </conditionalFormatting>
  <conditionalFormatting sqref="M77">
    <cfRule type="cellIs" dxfId="0" priority="2457" operator="lessThan">
      <formula>0.111</formula>
    </cfRule>
  </conditionalFormatting>
  <conditionalFormatting sqref="P77">
    <cfRule type="cellIs" dxfId="0" priority="2615" operator="lessThan">
      <formula>100</formula>
    </cfRule>
  </conditionalFormatting>
  <conditionalFormatting sqref="R77">
    <cfRule type="cellIs" dxfId="0" priority="2773" operator="lessThan">
      <formula>85</formula>
    </cfRule>
  </conditionalFormatting>
  <conditionalFormatting sqref="AB77">
    <cfRule type="cellIs" dxfId="0" priority="1983" operator="equal">
      <formula>1</formula>
    </cfRule>
  </conditionalFormatting>
  <conditionalFormatting sqref="AC77">
    <cfRule type="cellIs" dxfId="0" priority="2931" operator="lessThan">
      <formula>4</formula>
    </cfRule>
  </conditionalFormatting>
  <conditionalFormatting sqref="AD77">
    <cfRule type="cellIs" dxfId="0" priority="3089" operator="lessThan">
      <formula>8.17</formula>
    </cfRule>
  </conditionalFormatting>
  <conditionalFormatting sqref="AE77">
    <cfRule type="cellIs" dxfId="0" priority="3247" operator="lessThan">
      <formula>10.44</formula>
    </cfRule>
  </conditionalFormatting>
  <conditionalFormatting sqref="AH77">
    <cfRule type="cellIs" dxfId="0" priority="1825" operator="equal">
      <formula>1</formula>
    </cfRule>
  </conditionalFormatting>
  <conditionalFormatting sqref="AI77">
    <cfRule type="cellIs" dxfId="0" priority="1667" operator="equal">
      <formula>1</formula>
    </cfRule>
  </conditionalFormatting>
  <conditionalFormatting sqref="AJ77">
    <cfRule type="cellIs" dxfId="0" priority="1509" operator="equal">
      <formula>1</formula>
    </cfRule>
  </conditionalFormatting>
  <conditionalFormatting sqref="AK77">
    <cfRule type="cellIs" dxfId="0" priority="1351" operator="equal">
      <formula>1</formula>
    </cfRule>
  </conditionalFormatting>
  <conditionalFormatting sqref="AL77">
    <cfRule type="cellIs" dxfId="0" priority="1035" operator="equal">
      <formula>0</formula>
    </cfRule>
  </conditionalFormatting>
  <conditionalFormatting sqref="AM77">
    <cfRule type="cellIs" dxfId="0" priority="1193" operator="equal">
      <formula>1</formula>
    </cfRule>
  </conditionalFormatting>
  <conditionalFormatting sqref="AN77">
    <cfRule type="cellIs" dxfId="0" priority="877" operator="equal">
      <formula>1</formula>
    </cfRule>
  </conditionalFormatting>
  <conditionalFormatting sqref="AO77">
    <cfRule type="cellIs" dxfId="0" priority="3405" operator="lessThan">
      <formula>4</formula>
    </cfRule>
  </conditionalFormatting>
  <conditionalFormatting sqref="AP77">
    <cfRule type="cellIs" dxfId="0" priority="719" operator="equal">
      <formula>1</formula>
    </cfRule>
  </conditionalFormatting>
  <conditionalFormatting sqref="AQ77">
    <cfRule type="cellIs" dxfId="0" priority="561" operator="equal">
      <formula>1</formula>
    </cfRule>
  </conditionalFormatting>
  <conditionalFormatting sqref="AR77">
    <cfRule type="cellIs" dxfId="0" priority="403" operator="greaterThan">
      <formula>3000</formula>
    </cfRule>
  </conditionalFormatting>
  <conditionalFormatting sqref="AS77">
    <cfRule type="cellIs" dxfId="0" priority="245" operator="greaterThan">
      <formula>0</formula>
    </cfRule>
  </conditionalFormatting>
  <conditionalFormatting sqref="AT77">
    <cfRule type="cellIs" dxfId="0" priority="87" operator="greaterThan">
      <formula>0</formula>
    </cfRule>
  </conditionalFormatting>
  <conditionalFormatting sqref="F78">
    <cfRule type="cellIs" dxfId="0" priority="2140" operator="equal">
      <formula>1</formula>
    </cfRule>
  </conditionalFormatting>
  <conditionalFormatting sqref="K78">
    <cfRule type="cellIs" dxfId="0" priority="2298" operator="lessThan">
      <formula>0.143</formula>
    </cfRule>
  </conditionalFormatting>
  <conditionalFormatting sqref="M78">
    <cfRule type="cellIs" dxfId="0" priority="2456" operator="lessThan">
      <formula>0.111</formula>
    </cfRule>
  </conditionalFormatting>
  <conditionalFormatting sqref="P78">
    <cfRule type="cellIs" dxfId="0" priority="2614" operator="lessThan">
      <formula>100</formula>
    </cfRule>
  </conditionalFormatting>
  <conditionalFormatting sqref="R78">
    <cfRule type="cellIs" dxfId="0" priority="2772" operator="lessThan">
      <formula>85</formula>
    </cfRule>
  </conditionalFormatting>
  <conditionalFormatting sqref="AB78">
    <cfRule type="cellIs" dxfId="0" priority="1982" operator="equal">
      <formula>1</formula>
    </cfRule>
  </conditionalFormatting>
  <conditionalFormatting sqref="AC78">
    <cfRule type="cellIs" dxfId="0" priority="2930" operator="lessThan">
      <formula>4</formula>
    </cfRule>
  </conditionalFormatting>
  <conditionalFormatting sqref="AD78">
    <cfRule type="cellIs" dxfId="0" priority="3088" operator="lessThan">
      <formula>8.17</formula>
    </cfRule>
  </conditionalFormatting>
  <conditionalFormatting sqref="AE78">
    <cfRule type="cellIs" dxfId="0" priority="3246" operator="lessThan">
      <formula>10.44</formula>
    </cfRule>
  </conditionalFormatting>
  <conditionalFormatting sqref="AH78">
    <cfRule type="cellIs" dxfId="0" priority="1824" operator="equal">
      <formula>1</formula>
    </cfRule>
  </conditionalFormatting>
  <conditionalFormatting sqref="AI78">
    <cfRule type="cellIs" dxfId="0" priority="1666" operator="equal">
      <formula>1</formula>
    </cfRule>
  </conditionalFormatting>
  <conditionalFormatting sqref="AJ78">
    <cfRule type="cellIs" dxfId="0" priority="1508" operator="equal">
      <formula>1</formula>
    </cfRule>
  </conditionalFormatting>
  <conditionalFormatting sqref="AK78">
    <cfRule type="cellIs" dxfId="0" priority="1350" operator="equal">
      <formula>1</formula>
    </cfRule>
  </conditionalFormatting>
  <conditionalFormatting sqref="AL78">
    <cfRule type="cellIs" dxfId="0" priority="1034" operator="equal">
      <formula>0</formula>
    </cfRule>
  </conditionalFormatting>
  <conditionalFormatting sqref="AM78">
    <cfRule type="cellIs" dxfId="0" priority="1192" operator="equal">
      <formula>1</formula>
    </cfRule>
  </conditionalFormatting>
  <conditionalFormatting sqref="AN78">
    <cfRule type="cellIs" dxfId="0" priority="876" operator="equal">
      <formula>1</formula>
    </cfRule>
  </conditionalFormatting>
  <conditionalFormatting sqref="AO78">
    <cfRule type="cellIs" dxfId="0" priority="3404" operator="lessThan">
      <formula>4</formula>
    </cfRule>
  </conditionalFormatting>
  <conditionalFormatting sqref="AP78">
    <cfRule type="cellIs" dxfId="0" priority="718" operator="equal">
      <formula>1</formula>
    </cfRule>
  </conditionalFormatting>
  <conditionalFormatting sqref="AQ78">
    <cfRule type="cellIs" dxfId="0" priority="560" operator="equal">
      <formula>1</formula>
    </cfRule>
  </conditionalFormatting>
  <conditionalFormatting sqref="AR78">
    <cfRule type="cellIs" dxfId="0" priority="402" operator="greaterThan">
      <formula>3000</formula>
    </cfRule>
  </conditionalFormatting>
  <conditionalFormatting sqref="AS78">
    <cfRule type="cellIs" dxfId="0" priority="244" operator="greaterThan">
      <formula>0</formula>
    </cfRule>
  </conditionalFormatting>
  <conditionalFormatting sqref="AT78">
    <cfRule type="cellIs" dxfId="0" priority="86" operator="greaterThan">
      <formula>0</formula>
    </cfRule>
  </conditionalFormatting>
  <conditionalFormatting sqref="F79">
    <cfRule type="cellIs" dxfId="0" priority="2139" operator="equal">
      <formula>1</formula>
    </cfRule>
  </conditionalFormatting>
  <conditionalFormatting sqref="K79">
    <cfRule type="cellIs" dxfId="0" priority="2297" operator="lessThan">
      <formula>0.143</formula>
    </cfRule>
  </conditionalFormatting>
  <conditionalFormatting sqref="M79">
    <cfRule type="cellIs" dxfId="0" priority="2455" operator="lessThan">
      <formula>0.111</formula>
    </cfRule>
  </conditionalFormatting>
  <conditionalFormatting sqref="P79">
    <cfRule type="cellIs" dxfId="0" priority="2613" operator="lessThan">
      <formula>100</formula>
    </cfRule>
  </conditionalFormatting>
  <conditionalFormatting sqref="R79">
    <cfRule type="cellIs" dxfId="0" priority="2771" operator="lessThan">
      <formula>85</formula>
    </cfRule>
  </conditionalFormatting>
  <conditionalFormatting sqref="AB79">
    <cfRule type="cellIs" dxfId="0" priority="1981" operator="equal">
      <formula>1</formula>
    </cfRule>
  </conditionalFormatting>
  <conditionalFormatting sqref="AC79">
    <cfRule type="cellIs" dxfId="0" priority="2929" operator="lessThan">
      <formula>4</formula>
    </cfRule>
  </conditionalFormatting>
  <conditionalFormatting sqref="AD79">
    <cfRule type="cellIs" dxfId="0" priority="3087" operator="lessThan">
      <formula>8.17</formula>
    </cfRule>
  </conditionalFormatting>
  <conditionalFormatting sqref="AE79">
    <cfRule type="cellIs" dxfId="0" priority="3245" operator="lessThan">
      <formula>10.44</formula>
    </cfRule>
  </conditionalFormatting>
  <conditionalFormatting sqref="AH79">
    <cfRule type="cellIs" dxfId="0" priority="1823" operator="equal">
      <formula>1</formula>
    </cfRule>
  </conditionalFormatting>
  <conditionalFormatting sqref="AI79">
    <cfRule type="cellIs" dxfId="0" priority="1665" operator="equal">
      <formula>1</formula>
    </cfRule>
  </conditionalFormatting>
  <conditionalFormatting sqref="AJ79">
    <cfRule type="cellIs" dxfId="0" priority="1507" operator="equal">
      <formula>1</formula>
    </cfRule>
  </conditionalFormatting>
  <conditionalFormatting sqref="AK79">
    <cfRule type="cellIs" dxfId="0" priority="1349" operator="equal">
      <formula>1</formula>
    </cfRule>
  </conditionalFormatting>
  <conditionalFormatting sqref="AL79">
    <cfRule type="cellIs" dxfId="0" priority="1033" operator="equal">
      <formula>0</formula>
    </cfRule>
  </conditionalFormatting>
  <conditionalFormatting sqref="AM79">
    <cfRule type="cellIs" dxfId="0" priority="1191" operator="equal">
      <formula>1</formula>
    </cfRule>
  </conditionalFormatting>
  <conditionalFormatting sqref="AN79">
    <cfRule type="cellIs" dxfId="0" priority="875" operator="equal">
      <formula>1</formula>
    </cfRule>
  </conditionalFormatting>
  <conditionalFormatting sqref="AO79">
    <cfRule type="cellIs" dxfId="0" priority="3403" operator="lessThan">
      <formula>4</formula>
    </cfRule>
  </conditionalFormatting>
  <conditionalFormatting sqref="AP79">
    <cfRule type="cellIs" dxfId="0" priority="717" operator="equal">
      <formula>1</formula>
    </cfRule>
  </conditionalFormatting>
  <conditionalFormatting sqref="AQ79">
    <cfRule type="cellIs" dxfId="0" priority="559" operator="equal">
      <formula>1</formula>
    </cfRule>
  </conditionalFormatting>
  <conditionalFormatting sqref="AR79">
    <cfRule type="cellIs" dxfId="0" priority="401" operator="greaterThan">
      <formula>3000</formula>
    </cfRule>
  </conditionalFormatting>
  <conditionalFormatting sqref="AS79">
    <cfRule type="cellIs" dxfId="0" priority="243" operator="greaterThan">
      <formula>0</formula>
    </cfRule>
  </conditionalFormatting>
  <conditionalFormatting sqref="AT79">
    <cfRule type="cellIs" dxfId="0" priority="85" operator="greaterThan">
      <formula>0</formula>
    </cfRule>
  </conditionalFormatting>
  <conditionalFormatting sqref="F80">
    <cfRule type="cellIs" dxfId="0" priority="2138" operator="equal">
      <formula>1</formula>
    </cfRule>
  </conditionalFormatting>
  <conditionalFormatting sqref="K80">
    <cfRule type="cellIs" dxfId="0" priority="2296" operator="lessThan">
      <formula>0.143</formula>
    </cfRule>
  </conditionalFormatting>
  <conditionalFormatting sqref="M80">
    <cfRule type="cellIs" dxfId="0" priority="2454" operator="lessThan">
      <formula>0.111</formula>
    </cfRule>
  </conditionalFormatting>
  <conditionalFormatting sqref="P80">
    <cfRule type="cellIs" dxfId="0" priority="2612" operator="lessThan">
      <formula>100</formula>
    </cfRule>
  </conditionalFormatting>
  <conditionalFormatting sqref="R80">
    <cfRule type="cellIs" dxfId="0" priority="2770" operator="lessThan">
      <formula>85</formula>
    </cfRule>
  </conditionalFormatting>
  <conditionalFormatting sqref="AB80">
    <cfRule type="cellIs" dxfId="0" priority="1980" operator="equal">
      <formula>1</formula>
    </cfRule>
  </conditionalFormatting>
  <conditionalFormatting sqref="AC80">
    <cfRule type="cellIs" dxfId="0" priority="2928" operator="lessThan">
      <formula>4</formula>
    </cfRule>
  </conditionalFormatting>
  <conditionalFormatting sqref="AD80">
    <cfRule type="cellIs" dxfId="0" priority="3086" operator="lessThan">
      <formula>8.17</formula>
    </cfRule>
  </conditionalFormatting>
  <conditionalFormatting sqref="AE80">
    <cfRule type="cellIs" dxfId="0" priority="3244" operator="lessThan">
      <formula>10.44</formula>
    </cfRule>
  </conditionalFormatting>
  <conditionalFormatting sqref="AH80">
    <cfRule type="cellIs" dxfId="0" priority="1822" operator="equal">
      <formula>1</formula>
    </cfRule>
  </conditionalFormatting>
  <conditionalFormatting sqref="AI80">
    <cfRule type="cellIs" dxfId="0" priority="1664" operator="equal">
      <formula>1</formula>
    </cfRule>
  </conditionalFormatting>
  <conditionalFormatting sqref="AJ80">
    <cfRule type="cellIs" dxfId="0" priority="1506" operator="equal">
      <formula>1</formula>
    </cfRule>
  </conditionalFormatting>
  <conditionalFormatting sqref="AK80">
    <cfRule type="cellIs" dxfId="0" priority="1348" operator="equal">
      <formula>1</formula>
    </cfRule>
  </conditionalFormatting>
  <conditionalFormatting sqref="AL80">
    <cfRule type="cellIs" dxfId="0" priority="1032" operator="equal">
      <formula>0</formula>
    </cfRule>
  </conditionalFormatting>
  <conditionalFormatting sqref="AM80">
    <cfRule type="cellIs" dxfId="0" priority="1190" operator="equal">
      <formula>1</formula>
    </cfRule>
  </conditionalFormatting>
  <conditionalFormatting sqref="AN80">
    <cfRule type="cellIs" dxfId="0" priority="874" operator="equal">
      <formula>1</formula>
    </cfRule>
  </conditionalFormatting>
  <conditionalFormatting sqref="AO80">
    <cfRule type="cellIs" dxfId="0" priority="3402" operator="lessThan">
      <formula>4</formula>
    </cfRule>
  </conditionalFormatting>
  <conditionalFormatting sqref="AP80">
    <cfRule type="cellIs" dxfId="0" priority="716" operator="equal">
      <formula>1</formula>
    </cfRule>
  </conditionalFormatting>
  <conditionalFormatting sqref="AQ80">
    <cfRule type="cellIs" dxfId="0" priority="558" operator="equal">
      <formula>1</formula>
    </cfRule>
  </conditionalFormatting>
  <conditionalFormatting sqref="AR80">
    <cfRule type="cellIs" dxfId="0" priority="400" operator="greaterThan">
      <formula>3000</formula>
    </cfRule>
  </conditionalFormatting>
  <conditionalFormatting sqref="AS80">
    <cfRule type="cellIs" dxfId="0" priority="242" operator="greaterThan">
      <formula>0</formula>
    </cfRule>
  </conditionalFormatting>
  <conditionalFormatting sqref="AT80">
    <cfRule type="cellIs" dxfId="0" priority="84" operator="greaterThan">
      <formula>0</formula>
    </cfRule>
  </conditionalFormatting>
  <conditionalFormatting sqref="F81">
    <cfRule type="cellIs" dxfId="0" priority="2137" operator="equal">
      <formula>1</formula>
    </cfRule>
  </conditionalFormatting>
  <conditionalFormatting sqref="K81">
    <cfRule type="cellIs" dxfId="0" priority="2295" operator="lessThan">
      <formula>0.143</formula>
    </cfRule>
  </conditionalFormatting>
  <conditionalFormatting sqref="M81">
    <cfRule type="cellIs" dxfId="0" priority="2453" operator="lessThan">
      <formula>0.111</formula>
    </cfRule>
  </conditionalFormatting>
  <conditionalFormatting sqref="P81">
    <cfRule type="cellIs" dxfId="0" priority="2611" operator="lessThan">
      <formula>100</formula>
    </cfRule>
  </conditionalFormatting>
  <conditionalFormatting sqref="R81">
    <cfRule type="cellIs" dxfId="0" priority="2769" operator="lessThan">
      <formula>85</formula>
    </cfRule>
  </conditionalFormatting>
  <conditionalFormatting sqref="AB81">
    <cfRule type="cellIs" dxfId="0" priority="1979" operator="equal">
      <formula>1</formula>
    </cfRule>
  </conditionalFormatting>
  <conditionalFormatting sqref="AC81">
    <cfRule type="cellIs" dxfId="0" priority="2927" operator="lessThan">
      <formula>4</formula>
    </cfRule>
  </conditionalFormatting>
  <conditionalFormatting sqref="AD81">
    <cfRule type="cellIs" dxfId="0" priority="3085" operator="lessThan">
      <formula>8.17</formula>
    </cfRule>
  </conditionalFormatting>
  <conditionalFormatting sqref="AE81">
    <cfRule type="cellIs" dxfId="0" priority="3243" operator="lessThan">
      <formula>10.44</formula>
    </cfRule>
  </conditionalFormatting>
  <conditionalFormatting sqref="AH81">
    <cfRule type="cellIs" dxfId="0" priority="1821" operator="equal">
      <formula>1</formula>
    </cfRule>
  </conditionalFormatting>
  <conditionalFormatting sqref="AI81">
    <cfRule type="cellIs" dxfId="0" priority="1663" operator="equal">
      <formula>1</formula>
    </cfRule>
  </conditionalFormatting>
  <conditionalFormatting sqref="AJ81">
    <cfRule type="cellIs" dxfId="0" priority="1505" operator="equal">
      <formula>1</formula>
    </cfRule>
  </conditionalFormatting>
  <conditionalFormatting sqref="AK81">
    <cfRule type="cellIs" dxfId="0" priority="1347" operator="equal">
      <formula>1</formula>
    </cfRule>
  </conditionalFormatting>
  <conditionalFormatting sqref="AL81">
    <cfRule type="cellIs" dxfId="0" priority="1031" operator="equal">
      <formula>0</formula>
    </cfRule>
  </conditionalFormatting>
  <conditionalFormatting sqref="AM81">
    <cfRule type="cellIs" dxfId="0" priority="1189" operator="equal">
      <formula>1</formula>
    </cfRule>
  </conditionalFormatting>
  <conditionalFormatting sqref="AN81">
    <cfRule type="cellIs" dxfId="0" priority="873" operator="equal">
      <formula>1</formula>
    </cfRule>
  </conditionalFormatting>
  <conditionalFormatting sqref="AO81">
    <cfRule type="cellIs" dxfId="0" priority="3401" operator="lessThan">
      <formula>4</formula>
    </cfRule>
  </conditionalFormatting>
  <conditionalFormatting sqref="AP81">
    <cfRule type="cellIs" dxfId="0" priority="715" operator="equal">
      <formula>1</formula>
    </cfRule>
  </conditionalFormatting>
  <conditionalFormatting sqref="AQ81">
    <cfRule type="cellIs" dxfId="0" priority="557" operator="equal">
      <formula>1</formula>
    </cfRule>
  </conditionalFormatting>
  <conditionalFormatting sqref="AR81">
    <cfRule type="cellIs" dxfId="0" priority="399" operator="greaterThan">
      <formula>3000</formula>
    </cfRule>
  </conditionalFormatting>
  <conditionalFormatting sqref="AS81">
    <cfRule type="cellIs" dxfId="0" priority="241" operator="greaterThan">
      <formula>0</formula>
    </cfRule>
  </conditionalFormatting>
  <conditionalFormatting sqref="AT81">
    <cfRule type="cellIs" dxfId="0" priority="83" operator="greaterThan">
      <formula>0</formula>
    </cfRule>
  </conditionalFormatting>
  <conditionalFormatting sqref="F82">
    <cfRule type="cellIs" dxfId="0" priority="2136" operator="equal">
      <formula>1</formula>
    </cfRule>
  </conditionalFormatting>
  <conditionalFormatting sqref="K82">
    <cfRule type="cellIs" dxfId="0" priority="2294" operator="lessThan">
      <formula>0.143</formula>
    </cfRule>
  </conditionalFormatting>
  <conditionalFormatting sqref="M82">
    <cfRule type="cellIs" dxfId="0" priority="2452" operator="lessThan">
      <formula>0.111</formula>
    </cfRule>
  </conditionalFormatting>
  <conditionalFormatting sqref="P82">
    <cfRule type="cellIs" dxfId="0" priority="2610" operator="lessThan">
      <formula>100</formula>
    </cfRule>
  </conditionalFormatting>
  <conditionalFormatting sqref="R82">
    <cfRule type="cellIs" dxfId="0" priority="2768" operator="lessThan">
      <formula>85</formula>
    </cfRule>
  </conditionalFormatting>
  <conditionalFormatting sqref="AB82">
    <cfRule type="cellIs" dxfId="0" priority="1978" operator="equal">
      <formula>1</formula>
    </cfRule>
  </conditionalFormatting>
  <conditionalFormatting sqref="AC82">
    <cfRule type="cellIs" dxfId="0" priority="2926" operator="lessThan">
      <formula>4</formula>
    </cfRule>
  </conditionalFormatting>
  <conditionalFormatting sqref="AD82">
    <cfRule type="cellIs" dxfId="0" priority="3084" operator="lessThan">
      <formula>8.17</formula>
    </cfRule>
  </conditionalFormatting>
  <conditionalFormatting sqref="AE82">
    <cfRule type="cellIs" dxfId="0" priority="3242" operator="lessThan">
      <formula>10.44</formula>
    </cfRule>
  </conditionalFormatting>
  <conditionalFormatting sqref="AH82">
    <cfRule type="cellIs" dxfId="0" priority="1820" operator="equal">
      <formula>1</formula>
    </cfRule>
  </conditionalFormatting>
  <conditionalFormatting sqref="AI82">
    <cfRule type="cellIs" dxfId="0" priority="1662" operator="equal">
      <formula>1</formula>
    </cfRule>
  </conditionalFormatting>
  <conditionalFormatting sqref="AJ82">
    <cfRule type="cellIs" dxfId="0" priority="1504" operator="equal">
      <formula>1</formula>
    </cfRule>
  </conditionalFormatting>
  <conditionalFormatting sqref="AK82">
    <cfRule type="cellIs" dxfId="0" priority="1346" operator="equal">
      <formula>1</formula>
    </cfRule>
  </conditionalFormatting>
  <conditionalFormatting sqref="AL82">
    <cfRule type="cellIs" dxfId="0" priority="1030" operator="equal">
      <formula>0</formula>
    </cfRule>
  </conditionalFormatting>
  <conditionalFormatting sqref="AM82">
    <cfRule type="cellIs" dxfId="0" priority="1188" operator="equal">
      <formula>1</formula>
    </cfRule>
  </conditionalFormatting>
  <conditionalFormatting sqref="AN82">
    <cfRule type="cellIs" dxfId="0" priority="872" operator="equal">
      <formula>1</formula>
    </cfRule>
  </conditionalFormatting>
  <conditionalFormatting sqref="AO82">
    <cfRule type="cellIs" dxfId="0" priority="3400" operator="lessThan">
      <formula>4</formula>
    </cfRule>
  </conditionalFormatting>
  <conditionalFormatting sqref="AP82">
    <cfRule type="cellIs" dxfId="0" priority="714" operator="equal">
      <formula>1</formula>
    </cfRule>
  </conditionalFormatting>
  <conditionalFormatting sqref="AQ82">
    <cfRule type="cellIs" dxfId="0" priority="556" operator="equal">
      <formula>1</formula>
    </cfRule>
  </conditionalFormatting>
  <conditionalFormatting sqref="AR82">
    <cfRule type="cellIs" dxfId="0" priority="398" operator="greaterThan">
      <formula>3000</formula>
    </cfRule>
  </conditionalFormatting>
  <conditionalFormatting sqref="AS82">
    <cfRule type="cellIs" dxfId="0" priority="240" operator="greaterThan">
      <formula>0</formula>
    </cfRule>
  </conditionalFormatting>
  <conditionalFormatting sqref="AT82">
    <cfRule type="cellIs" dxfId="0" priority="82" operator="greaterThan">
      <formula>0</formula>
    </cfRule>
  </conditionalFormatting>
  <conditionalFormatting sqref="F83">
    <cfRule type="cellIs" dxfId="0" priority="2135" operator="equal">
      <formula>1</formula>
    </cfRule>
  </conditionalFormatting>
  <conditionalFormatting sqref="K83">
    <cfRule type="cellIs" dxfId="0" priority="2293" operator="lessThan">
      <formula>0.143</formula>
    </cfRule>
  </conditionalFormatting>
  <conditionalFormatting sqref="M83">
    <cfRule type="cellIs" dxfId="0" priority="2451" operator="lessThan">
      <formula>0.111</formula>
    </cfRule>
  </conditionalFormatting>
  <conditionalFormatting sqref="P83">
    <cfRule type="cellIs" dxfId="0" priority="2609" operator="lessThan">
      <formula>100</formula>
    </cfRule>
  </conditionalFormatting>
  <conditionalFormatting sqref="R83">
    <cfRule type="cellIs" dxfId="0" priority="2767" operator="lessThan">
      <formula>85</formula>
    </cfRule>
  </conditionalFormatting>
  <conditionalFormatting sqref="AB83">
    <cfRule type="cellIs" dxfId="0" priority="1977" operator="equal">
      <formula>1</formula>
    </cfRule>
  </conditionalFormatting>
  <conditionalFormatting sqref="AC83">
    <cfRule type="cellIs" dxfId="0" priority="2925" operator="lessThan">
      <formula>4</formula>
    </cfRule>
  </conditionalFormatting>
  <conditionalFormatting sqref="AD83">
    <cfRule type="cellIs" dxfId="0" priority="3083" operator="lessThan">
      <formula>8.17</formula>
    </cfRule>
  </conditionalFormatting>
  <conditionalFormatting sqref="AE83">
    <cfRule type="cellIs" dxfId="0" priority="3241" operator="lessThan">
      <formula>10.44</formula>
    </cfRule>
  </conditionalFormatting>
  <conditionalFormatting sqref="AH83">
    <cfRule type="cellIs" dxfId="0" priority="1819" operator="equal">
      <formula>1</formula>
    </cfRule>
  </conditionalFormatting>
  <conditionalFormatting sqref="AI83">
    <cfRule type="cellIs" dxfId="0" priority="1661" operator="equal">
      <formula>1</formula>
    </cfRule>
  </conditionalFormatting>
  <conditionalFormatting sqref="AJ83">
    <cfRule type="cellIs" dxfId="0" priority="1503" operator="equal">
      <formula>1</formula>
    </cfRule>
  </conditionalFormatting>
  <conditionalFormatting sqref="AK83">
    <cfRule type="cellIs" dxfId="0" priority="1345" operator="equal">
      <formula>1</formula>
    </cfRule>
  </conditionalFormatting>
  <conditionalFormatting sqref="AL83">
    <cfRule type="cellIs" dxfId="0" priority="1029" operator="equal">
      <formula>0</formula>
    </cfRule>
  </conditionalFormatting>
  <conditionalFormatting sqref="AM83">
    <cfRule type="cellIs" dxfId="0" priority="1187" operator="equal">
      <formula>1</formula>
    </cfRule>
  </conditionalFormatting>
  <conditionalFormatting sqref="AN83">
    <cfRule type="cellIs" dxfId="0" priority="871" operator="equal">
      <formula>1</formula>
    </cfRule>
  </conditionalFormatting>
  <conditionalFormatting sqref="AO83">
    <cfRule type="cellIs" dxfId="0" priority="3399" operator="lessThan">
      <formula>4</formula>
    </cfRule>
  </conditionalFormatting>
  <conditionalFormatting sqref="AP83">
    <cfRule type="cellIs" dxfId="0" priority="713" operator="equal">
      <formula>1</formula>
    </cfRule>
  </conditionalFormatting>
  <conditionalFormatting sqref="AQ83">
    <cfRule type="cellIs" dxfId="0" priority="555" operator="equal">
      <formula>1</formula>
    </cfRule>
  </conditionalFormatting>
  <conditionalFormatting sqref="AR83">
    <cfRule type="cellIs" dxfId="0" priority="397" operator="greaterThan">
      <formula>3000</formula>
    </cfRule>
  </conditionalFormatting>
  <conditionalFormatting sqref="AS83">
    <cfRule type="cellIs" dxfId="0" priority="239" operator="greaterThan">
      <formula>0</formula>
    </cfRule>
  </conditionalFormatting>
  <conditionalFormatting sqref="AT83">
    <cfRule type="cellIs" dxfId="0" priority="81" operator="greaterThan">
      <formula>0</formula>
    </cfRule>
  </conditionalFormatting>
  <conditionalFormatting sqref="F84">
    <cfRule type="cellIs" dxfId="0" priority="2134" operator="equal">
      <formula>1</formula>
    </cfRule>
  </conditionalFormatting>
  <conditionalFormatting sqref="K84">
    <cfRule type="cellIs" dxfId="0" priority="2292" operator="lessThan">
      <formula>0.143</formula>
    </cfRule>
  </conditionalFormatting>
  <conditionalFormatting sqref="M84">
    <cfRule type="cellIs" dxfId="0" priority="2450" operator="lessThan">
      <formula>0.111</formula>
    </cfRule>
  </conditionalFormatting>
  <conditionalFormatting sqref="P84">
    <cfRule type="cellIs" dxfId="0" priority="2608" operator="lessThan">
      <formula>100</formula>
    </cfRule>
  </conditionalFormatting>
  <conditionalFormatting sqref="R84">
    <cfRule type="cellIs" dxfId="0" priority="2766" operator="lessThan">
      <formula>85</formula>
    </cfRule>
  </conditionalFormatting>
  <conditionalFormatting sqref="AB84">
    <cfRule type="cellIs" dxfId="0" priority="1976" operator="equal">
      <formula>1</formula>
    </cfRule>
  </conditionalFormatting>
  <conditionalFormatting sqref="AC84">
    <cfRule type="cellIs" dxfId="0" priority="2924" operator="lessThan">
      <formula>4</formula>
    </cfRule>
  </conditionalFormatting>
  <conditionalFormatting sqref="AD84">
    <cfRule type="cellIs" dxfId="0" priority="3082" operator="lessThan">
      <formula>8.17</formula>
    </cfRule>
  </conditionalFormatting>
  <conditionalFormatting sqref="AE84">
    <cfRule type="cellIs" dxfId="0" priority="3240" operator="lessThan">
      <formula>10.44</formula>
    </cfRule>
  </conditionalFormatting>
  <conditionalFormatting sqref="AH84">
    <cfRule type="cellIs" dxfId="0" priority="1818" operator="equal">
      <formula>1</formula>
    </cfRule>
  </conditionalFormatting>
  <conditionalFormatting sqref="AI84">
    <cfRule type="cellIs" dxfId="0" priority="1660" operator="equal">
      <formula>1</formula>
    </cfRule>
  </conditionalFormatting>
  <conditionalFormatting sqref="AJ84">
    <cfRule type="cellIs" dxfId="0" priority="1502" operator="equal">
      <formula>1</formula>
    </cfRule>
  </conditionalFormatting>
  <conditionalFormatting sqref="AK84">
    <cfRule type="cellIs" dxfId="0" priority="1344" operator="equal">
      <formula>1</formula>
    </cfRule>
  </conditionalFormatting>
  <conditionalFormatting sqref="AL84">
    <cfRule type="cellIs" dxfId="0" priority="1028" operator="equal">
      <formula>0</formula>
    </cfRule>
  </conditionalFormatting>
  <conditionalFormatting sqref="AM84">
    <cfRule type="cellIs" dxfId="0" priority="1186" operator="equal">
      <formula>1</formula>
    </cfRule>
  </conditionalFormatting>
  <conditionalFormatting sqref="AN84">
    <cfRule type="cellIs" dxfId="0" priority="870" operator="equal">
      <formula>1</formula>
    </cfRule>
  </conditionalFormatting>
  <conditionalFormatting sqref="AO84">
    <cfRule type="cellIs" dxfId="0" priority="3398" operator="lessThan">
      <formula>4</formula>
    </cfRule>
  </conditionalFormatting>
  <conditionalFormatting sqref="AP84">
    <cfRule type="cellIs" dxfId="0" priority="712" operator="equal">
      <formula>1</formula>
    </cfRule>
  </conditionalFormatting>
  <conditionalFormatting sqref="AQ84">
    <cfRule type="cellIs" dxfId="0" priority="554" operator="equal">
      <formula>1</formula>
    </cfRule>
  </conditionalFormatting>
  <conditionalFormatting sqref="AR84">
    <cfRule type="cellIs" dxfId="0" priority="396" operator="greaterThan">
      <formula>3000</formula>
    </cfRule>
  </conditionalFormatting>
  <conditionalFormatting sqref="AS84">
    <cfRule type="cellIs" dxfId="0" priority="238" operator="greaterThan">
      <formula>0</formula>
    </cfRule>
  </conditionalFormatting>
  <conditionalFormatting sqref="AT84">
    <cfRule type="cellIs" dxfId="0" priority="80" operator="greaterThan">
      <formula>0</formula>
    </cfRule>
  </conditionalFormatting>
  <conditionalFormatting sqref="F85">
    <cfRule type="cellIs" dxfId="0" priority="2133" operator="equal">
      <formula>1</formula>
    </cfRule>
  </conditionalFormatting>
  <conditionalFormatting sqref="K85">
    <cfRule type="cellIs" dxfId="0" priority="2291" operator="lessThan">
      <formula>0.143</formula>
    </cfRule>
  </conditionalFormatting>
  <conditionalFormatting sqref="M85">
    <cfRule type="cellIs" dxfId="0" priority="2449" operator="lessThan">
      <formula>0.111</formula>
    </cfRule>
  </conditionalFormatting>
  <conditionalFormatting sqref="P85">
    <cfRule type="cellIs" dxfId="0" priority="2607" operator="lessThan">
      <formula>100</formula>
    </cfRule>
  </conditionalFormatting>
  <conditionalFormatting sqref="R85">
    <cfRule type="cellIs" dxfId="0" priority="2765" operator="lessThan">
      <formula>85</formula>
    </cfRule>
  </conditionalFormatting>
  <conditionalFormatting sqref="AB85">
    <cfRule type="cellIs" dxfId="0" priority="1975" operator="equal">
      <formula>1</formula>
    </cfRule>
  </conditionalFormatting>
  <conditionalFormatting sqref="AC85">
    <cfRule type="cellIs" dxfId="0" priority="2923" operator="lessThan">
      <formula>4</formula>
    </cfRule>
  </conditionalFormatting>
  <conditionalFormatting sqref="AD85">
    <cfRule type="cellIs" dxfId="0" priority="3081" operator="lessThan">
      <formula>8.17</formula>
    </cfRule>
  </conditionalFormatting>
  <conditionalFormatting sqref="AE85">
    <cfRule type="cellIs" dxfId="0" priority="3239" operator="lessThan">
      <formula>10.44</formula>
    </cfRule>
  </conditionalFormatting>
  <conditionalFormatting sqref="AH85">
    <cfRule type="cellIs" dxfId="0" priority="1817" operator="equal">
      <formula>1</formula>
    </cfRule>
  </conditionalFormatting>
  <conditionalFormatting sqref="AI85">
    <cfRule type="cellIs" dxfId="0" priority="1659" operator="equal">
      <formula>1</formula>
    </cfRule>
  </conditionalFormatting>
  <conditionalFormatting sqref="AJ85">
    <cfRule type="cellIs" dxfId="0" priority="1501" operator="equal">
      <formula>1</formula>
    </cfRule>
  </conditionalFormatting>
  <conditionalFormatting sqref="AK85">
    <cfRule type="cellIs" dxfId="0" priority="1343" operator="equal">
      <formula>1</formula>
    </cfRule>
  </conditionalFormatting>
  <conditionalFormatting sqref="AL85">
    <cfRule type="cellIs" dxfId="0" priority="1027" operator="equal">
      <formula>0</formula>
    </cfRule>
  </conditionalFormatting>
  <conditionalFormatting sqref="AM85">
    <cfRule type="cellIs" dxfId="0" priority="1185" operator="equal">
      <formula>1</formula>
    </cfRule>
  </conditionalFormatting>
  <conditionalFormatting sqref="AN85">
    <cfRule type="cellIs" dxfId="0" priority="869" operator="equal">
      <formula>1</formula>
    </cfRule>
  </conditionalFormatting>
  <conditionalFormatting sqref="AO85">
    <cfRule type="cellIs" dxfId="0" priority="3397" operator="lessThan">
      <formula>4</formula>
    </cfRule>
  </conditionalFormatting>
  <conditionalFormatting sqref="AP85">
    <cfRule type="cellIs" dxfId="0" priority="711" operator="equal">
      <formula>1</formula>
    </cfRule>
  </conditionalFormatting>
  <conditionalFormatting sqref="AQ85">
    <cfRule type="cellIs" dxfId="0" priority="553" operator="equal">
      <formula>1</formula>
    </cfRule>
  </conditionalFormatting>
  <conditionalFormatting sqref="AR85">
    <cfRule type="cellIs" dxfId="0" priority="395" operator="greaterThan">
      <formula>3000</formula>
    </cfRule>
  </conditionalFormatting>
  <conditionalFormatting sqref="AS85">
    <cfRule type="cellIs" dxfId="0" priority="237" operator="greaterThan">
      <formula>0</formula>
    </cfRule>
  </conditionalFormatting>
  <conditionalFormatting sqref="AT85">
    <cfRule type="cellIs" dxfId="0" priority="79" operator="greaterThan">
      <formula>0</formula>
    </cfRule>
  </conditionalFormatting>
  <conditionalFormatting sqref="F86">
    <cfRule type="cellIs" dxfId="0" priority="2132" operator="equal">
      <formula>1</formula>
    </cfRule>
  </conditionalFormatting>
  <conditionalFormatting sqref="K86">
    <cfRule type="cellIs" dxfId="0" priority="2290" operator="lessThan">
      <formula>0.143</formula>
    </cfRule>
  </conditionalFormatting>
  <conditionalFormatting sqref="M86">
    <cfRule type="cellIs" dxfId="0" priority="2448" operator="lessThan">
      <formula>0.111</formula>
    </cfRule>
  </conditionalFormatting>
  <conditionalFormatting sqref="P86">
    <cfRule type="cellIs" dxfId="0" priority="2606" operator="lessThan">
      <formula>100</formula>
    </cfRule>
  </conditionalFormatting>
  <conditionalFormatting sqref="R86">
    <cfRule type="cellIs" dxfId="0" priority="2764" operator="lessThan">
      <formula>85</formula>
    </cfRule>
  </conditionalFormatting>
  <conditionalFormatting sqref="AB86">
    <cfRule type="cellIs" dxfId="0" priority="1974" operator="equal">
      <formula>1</formula>
    </cfRule>
  </conditionalFormatting>
  <conditionalFormatting sqref="AC86">
    <cfRule type="cellIs" dxfId="0" priority="2922" operator="lessThan">
      <formula>4</formula>
    </cfRule>
  </conditionalFormatting>
  <conditionalFormatting sqref="AD86">
    <cfRule type="cellIs" dxfId="0" priority="3080" operator="lessThan">
      <formula>8.17</formula>
    </cfRule>
  </conditionalFormatting>
  <conditionalFormatting sqref="AE86">
    <cfRule type="cellIs" dxfId="0" priority="3238" operator="lessThan">
      <formula>10.44</formula>
    </cfRule>
  </conditionalFormatting>
  <conditionalFormatting sqref="AH86">
    <cfRule type="cellIs" dxfId="0" priority="1816" operator="equal">
      <formula>1</formula>
    </cfRule>
  </conditionalFormatting>
  <conditionalFormatting sqref="AI86">
    <cfRule type="cellIs" dxfId="0" priority="1658" operator="equal">
      <formula>1</formula>
    </cfRule>
  </conditionalFormatting>
  <conditionalFormatting sqref="AJ86">
    <cfRule type="cellIs" dxfId="0" priority="1500" operator="equal">
      <formula>1</formula>
    </cfRule>
  </conditionalFormatting>
  <conditionalFormatting sqref="AK86">
    <cfRule type="cellIs" dxfId="0" priority="1342" operator="equal">
      <formula>1</formula>
    </cfRule>
  </conditionalFormatting>
  <conditionalFormatting sqref="AL86">
    <cfRule type="cellIs" dxfId="0" priority="1026" operator="equal">
      <formula>0</formula>
    </cfRule>
  </conditionalFormatting>
  <conditionalFormatting sqref="AM86">
    <cfRule type="cellIs" dxfId="0" priority="1184" operator="equal">
      <formula>1</formula>
    </cfRule>
  </conditionalFormatting>
  <conditionalFormatting sqref="AN86">
    <cfRule type="cellIs" dxfId="0" priority="868" operator="equal">
      <formula>1</formula>
    </cfRule>
  </conditionalFormatting>
  <conditionalFormatting sqref="AO86">
    <cfRule type="cellIs" dxfId="0" priority="3396" operator="lessThan">
      <formula>4</formula>
    </cfRule>
  </conditionalFormatting>
  <conditionalFormatting sqref="AP86">
    <cfRule type="cellIs" dxfId="0" priority="710" operator="equal">
      <formula>1</formula>
    </cfRule>
  </conditionalFormatting>
  <conditionalFormatting sqref="AQ86">
    <cfRule type="cellIs" dxfId="0" priority="552" operator="equal">
      <formula>1</formula>
    </cfRule>
  </conditionalFormatting>
  <conditionalFormatting sqref="AR86">
    <cfRule type="cellIs" dxfId="0" priority="394" operator="greaterThan">
      <formula>3000</formula>
    </cfRule>
  </conditionalFormatting>
  <conditionalFormatting sqref="AS86">
    <cfRule type="cellIs" dxfId="0" priority="236" operator="greaterThan">
      <formula>0</formula>
    </cfRule>
  </conditionalFormatting>
  <conditionalFormatting sqref="AT86">
    <cfRule type="cellIs" dxfId="0" priority="78" operator="greaterThan">
      <formula>0</formula>
    </cfRule>
  </conditionalFormatting>
  <conditionalFormatting sqref="F87">
    <cfRule type="cellIs" dxfId="0" priority="2131" operator="equal">
      <formula>1</formula>
    </cfRule>
  </conditionalFormatting>
  <conditionalFormatting sqref="K87">
    <cfRule type="cellIs" dxfId="0" priority="2289" operator="lessThan">
      <formula>0.143</formula>
    </cfRule>
  </conditionalFormatting>
  <conditionalFormatting sqref="M87">
    <cfRule type="cellIs" dxfId="0" priority="2447" operator="lessThan">
      <formula>0.111</formula>
    </cfRule>
  </conditionalFormatting>
  <conditionalFormatting sqref="P87">
    <cfRule type="cellIs" dxfId="0" priority="2605" operator="lessThan">
      <formula>100</formula>
    </cfRule>
  </conditionalFormatting>
  <conditionalFormatting sqref="R87">
    <cfRule type="cellIs" dxfId="0" priority="2763" operator="lessThan">
      <formula>85</formula>
    </cfRule>
  </conditionalFormatting>
  <conditionalFormatting sqref="AB87">
    <cfRule type="cellIs" dxfId="0" priority="1973" operator="equal">
      <formula>1</formula>
    </cfRule>
  </conditionalFormatting>
  <conditionalFormatting sqref="AC87">
    <cfRule type="cellIs" dxfId="0" priority="2921" operator="lessThan">
      <formula>4</formula>
    </cfRule>
  </conditionalFormatting>
  <conditionalFormatting sqref="AD87">
    <cfRule type="cellIs" dxfId="0" priority="3079" operator="lessThan">
      <formula>8.17</formula>
    </cfRule>
  </conditionalFormatting>
  <conditionalFormatting sqref="AE87">
    <cfRule type="cellIs" dxfId="0" priority="3237" operator="lessThan">
      <formula>10.44</formula>
    </cfRule>
  </conditionalFormatting>
  <conditionalFormatting sqref="AH87">
    <cfRule type="cellIs" dxfId="0" priority="1815" operator="equal">
      <formula>1</formula>
    </cfRule>
  </conditionalFormatting>
  <conditionalFormatting sqref="AI87">
    <cfRule type="cellIs" dxfId="0" priority="1657" operator="equal">
      <formula>1</formula>
    </cfRule>
  </conditionalFormatting>
  <conditionalFormatting sqref="AJ87">
    <cfRule type="cellIs" dxfId="0" priority="1499" operator="equal">
      <formula>1</formula>
    </cfRule>
  </conditionalFormatting>
  <conditionalFormatting sqref="AK87">
    <cfRule type="cellIs" dxfId="0" priority="1341" operator="equal">
      <formula>1</formula>
    </cfRule>
  </conditionalFormatting>
  <conditionalFormatting sqref="AL87">
    <cfRule type="cellIs" dxfId="0" priority="1025" operator="equal">
      <formula>0</formula>
    </cfRule>
  </conditionalFormatting>
  <conditionalFormatting sqref="AM87">
    <cfRule type="cellIs" dxfId="0" priority="1183" operator="equal">
      <formula>1</formula>
    </cfRule>
  </conditionalFormatting>
  <conditionalFormatting sqref="AN87">
    <cfRule type="cellIs" dxfId="0" priority="867" operator="equal">
      <formula>1</formula>
    </cfRule>
  </conditionalFormatting>
  <conditionalFormatting sqref="AO87">
    <cfRule type="cellIs" dxfId="0" priority="3395" operator="lessThan">
      <formula>4</formula>
    </cfRule>
  </conditionalFormatting>
  <conditionalFormatting sqref="AP87">
    <cfRule type="cellIs" dxfId="0" priority="709" operator="equal">
      <formula>1</formula>
    </cfRule>
  </conditionalFormatting>
  <conditionalFormatting sqref="AQ87">
    <cfRule type="cellIs" dxfId="0" priority="551" operator="equal">
      <formula>1</formula>
    </cfRule>
  </conditionalFormatting>
  <conditionalFormatting sqref="AR87">
    <cfRule type="cellIs" dxfId="0" priority="393" operator="greaterThan">
      <formula>3000</formula>
    </cfRule>
  </conditionalFormatting>
  <conditionalFormatting sqref="AS87">
    <cfRule type="cellIs" dxfId="0" priority="235" operator="greaterThan">
      <formula>0</formula>
    </cfRule>
  </conditionalFormatting>
  <conditionalFormatting sqref="AT87">
    <cfRule type="cellIs" dxfId="0" priority="77" operator="greaterThan">
      <formula>0</formula>
    </cfRule>
  </conditionalFormatting>
  <conditionalFormatting sqref="F88">
    <cfRule type="cellIs" dxfId="0" priority="2130" operator="equal">
      <formula>1</formula>
    </cfRule>
  </conditionalFormatting>
  <conditionalFormatting sqref="K88">
    <cfRule type="cellIs" dxfId="0" priority="2288" operator="lessThan">
      <formula>0.143</formula>
    </cfRule>
  </conditionalFormatting>
  <conditionalFormatting sqref="M88">
    <cfRule type="cellIs" dxfId="0" priority="2446" operator="lessThan">
      <formula>0.111</formula>
    </cfRule>
  </conditionalFormatting>
  <conditionalFormatting sqref="P88">
    <cfRule type="cellIs" dxfId="0" priority="2604" operator="lessThan">
      <formula>100</formula>
    </cfRule>
  </conditionalFormatting>
  <conditionalFormatting sqref="R88">
    <cfRule type="cellIs" dxfId="0" priority="2762" operator="lessThan">
      <formula>85</formula>
    </cfRule>
  </conditionalFormatting>
  <conditionalFormatting sqref="AB88">
    <cfRule type="cellIs" dxfId="0" priority="1972" operator="equal">
      <formula>1</formula>
    </cfRule>
  </conditionalFormatting>
  <conditionalFormatting sqref="AC88">
    <cfRule type="cellIs" dxfId="0" priority="2920" operator="lessThan">
      <formula>4</formula>
    </cfRule>
  </conditionalFormatting>
  <conditionalFormatting sqref="AD88">
    <cfRule type="cellIs" dxfId="0" priority="3078" operator="lessThan">
      <formula>8.17</formula>
    </cfRule>
  </conditionalFormatting>
  <conditionalFormatting sqref="AE88">
    <cfRule type="cellIs" dxfId="0" priority="3236" operator="lessThan">
      <formula>10.44</formula>
    </cfRule>
  </conditionalFormatting>
  <conditionalFormatting sqref="AH88">
    <cfRule type="cellIs" dxfId="0" priority="1814" operator="equal">
      <formula>1</formula>
    </cfRule>
  </conditionalFormatting>
  <conditionalFormatting sqref="AI88">
    <cfRule type="cellIs" dxfId="0" priority="1656" operator="equal">
      <formula>1</formula>
    </cfRule>
  </conditionalFormatting>
  <conditionalFormatting sqref="AJ88">
    <cfRule type="cellIs" dxfId="0" priority="1498" operator="equal">
      <formula>1</formula>
    </cfRule>
  </conditionalFormatting>
  <conditionalFormatting sqref="AK88">
    <cfRule type="cellIs" dxfId="0" priority="1340" operator="equal">
      <formula>1</formula>
    </cfRule>
  </conditionalFormatting>
  <conditionalFormatting sqref="AL88">
    <cfRule type="cellIs" dxfId="0" priority="1024" operator="equal">
      <formula>0</formula>
    </cfRule>
  </conditionalFormatting>
  <conditionalFormatting sqref="AM88">
    <cfRule type="cellIs" dxfId="0" priority="1182" operator="equal">
      <formula>1</formula>
    </cfRule>
  </conditionalFormatting>
  <conditionalFormatting sqref="AN88">
    <cfRule type="cellIs" dxfId="0" priority="866" operator="equal">
      <formula>1</formula>
    </cfRule>
  </conditionalFormatting>
  <conditionalFormatting sqref="AO88">
    <cfRule type="cellIs" dxfId="0" priority="3394" operator="lessThan">
      <formula>4</formula>
    </cfRule>
  </conditionalFormatting>
  <conditionalFormatting sqref="AP88">
    <cfRule type="cellIs" dxfId="0" priority="708" operator="equal">
      <formula>1</formula>
    </cfRule>
  </conditionalFormatting>
  <conditionalFormatting sqref="AQ88">
    <cfRule type="cellIs" dxfId="0" priority="550" operator="equal">
      <formula>1</formula>
    </cfRule>
  </conditionalFormatting>
  <conditionalFormatting sqref="AR88">
    <cfRule type="cellIs" dxfId="0" priority="392" operator="greaterThan">
      <formula>3000</formula>
    </cfRule>
  </conditionalFormatting>
  <conditionalFormatting sqref="AS88">
    <cfRule type="cellIs" dxfId="0" priority="234" operator="greaterThan">
      <formula>0</formula>
    </cfRule>
  </conditionalFormatting>
  <conditionalFormatting sqref="AT88">
    <cfRule type="cellIs" dxfId="0" priority="76" operator="greaterThan">
      <formula>0</formula>
    </cfRule>
  </conditionalFormatting>
  <conditionalFormatting sqref="F89">
    <cfRule type="cellIs" dxfId="0" priority="2129" operator="equal">
      <formula>1</formula>
    </cfRule>
  </conditionalFormatting>
  <conditionalFormatting sqref="K89">
    <cfRule type="cellIs" dxfId="0" priority="2287" operator="lessThan">
      <formula>0.143</formula>
    </cfRule>
  </conditionalFormatting>
  <conditionalFormatting sqref="M89">
    <cfRule type="cellIs" dxfId="0" priority="2445" operator="lessThan">
      <formula>0.111</formula>
    </cfRule>
  </conditionalFormatting>
  <conditionalFormatting sqref="P89">
    <cfRule type="cellIs" dxfId="0" priority="2603" operator="lessThan">
      <formula>100</formula>
    </cfRule>
  </conditionalFormatting>
  <conditionalFormatting sqref="R89">
    <cfRule type="cellIs" dxfId="0" priority="2761" operator="lessThan">
      <formula>85</formula>
    </cfRule>
  </conditionalFormatting>
  <conditionalFormatting sqref="AB89">
    <cfRule type="cellIs" dxfId="0" priority="1971" operator="equal">
      <formula>1</formula>
    </cfRule>
  </conditionalFormatting>
  <conditionalFormatting sqref="AC89">
    <cfRule type="cellIs" dxfId="0" priority="2919" operator="lessThan">
      <formula>4</formula>
    </cfRule>
  </conditionalFormatting>
  <conditionalFormatting sqref="AD89">
    <cfRule type="cellIs" dxfId="0" priority="3077" operator="lessThan">
      <formula>8.17</formula>
    </cfRule>
  </conditionalFormatting>
  <conditionalFormatting sqref="AE89">
    <cfRule type="cellIs" dxfId="0" priority="3235" operator="lessThan">
      <formula>10.44</formula>
    </cfRule>
  </conditionalFormatting>
  <conditionalFormatting sqref="AH89">
    <cfRule type="cellIs" dxfId="0" priority="1813" operator="equal">
      <formula>1</formula>
    </cfRule>
  </conditionalFormatting>
  <conditionalFormatting sqref="AI89">
    <cfRule type="cellIs" dxfId="0" priority="1655" operator="equal">
      <formula>1</formula>
    </cfRule>
  </conditionalFormatting>
  <conditionalFormatting sqref="AJ89">
    <cfRule type="cellIs" dxfId="0" priority="1497" operator="equal">
      <formula>1</formula>
    </cfRule>
  </conditionalFormatting>
  <conditionalFormatting sqref="AK89">
    <cfRule type="cellIs" dxfId="0" priority="1339" operator="equal">
      <formula>1</formula>
    </cfRule>
  </conditionalFormatting>
  <conditionalFormatting sqref="AL89">
    <cfRule type="cellIs" dxfId="0" priority="1023" operator="equal">
      <formula>0</formula>
    </cfRule>
  </conditionalFormatting>
  <conditionalFormatting sqref="AM89">
    <cfRule type="cellIs" dxfId="0" priority="1181" operator="equal">
      <formula>1</formula>
    </cfRule>
  </conditionalFormatting>
  <conditionalFormatting sqref="AN89">
    <cfRule type="cellIs" dxfId="0" priority="865" operator="equal">
      <formula>1</formula>
    </cfRule>
  </conditionalFormatting>
  <conditionalFormatting sqref="AO89">
    <cfRule type="cellIs" dxfId="0" priority="3393" operator="lessThan">
      <formula>4</formula>
    </cfRule>
  </conditionalFormatting>
  <conditionalFormatting sqref="AP89">
    <cfRule type="cellIs" dxfId="0" priority="707" operator="equal">
      <formula>1</formula>
    </cfRule>
  </conditionalFormatting>
  <conditionalFormatting sqref="AQ89">
    <cfRule type="cellIs" dxfId="0" priority="549" operator="equal">
      <formula>1</formula>
    </cfRule>
  </conditionalFormatting>
  <conditionalFormatting sqref="AR89">
    <cfRule type="cellIs" dxfId="0" priority="391" operator="greaterThan">
      <formula>3000</formula>
    </cfRule>
  </conditionalFormatting>
  <conditionalFormatting sqref="AS89">
    <cfRule type="cellIs" dxfId="0" priority="233" operator="greaterThan">
      <formula>0</formula>
    </cfRule>
  </conditionalFormatting>
  <conditionalFormatting sqref="AT89">
    <cfRule type="cellIs" dxfId="0" priority="75" operator="greaterThan">
      <formula>0</formula>
    </cfRule>
  </conditionalFormatting>
  <conditionalFormatting sqref="F90">
    <cfRule type="cellIs" dxfId="0" priority="2128" operator="equal">
      <formula>1</formula>
    </cfRule>
  </conditionalFormatting>
  <conditionalFormatting sqref="K90">
    <cfRule type="cellIs" dxfId="0" priority="2286" operator="lessThan">
      <formula>0.143</formula>
    </cfRule>
  </conditionalFormatting>
  <conditionalFormatting sqref="M90">
    <cfRule type="cellIs" dxfId="0" priority="2444" operator="lessThan">
      <formula>0.111</formula>
    </cfRule>
  </conditionalFormatting>
  <conditionalFormatting sqref="P90">
    <cfRule type="cellIs" dxfId="0" priority="2602" operator="lessThan">
      <formula>100</formula>
    </cfRule>
  </conditionalFormatting>
  <conditionalFormatting sqref="R90">
    <cfRule type="cellIs" dxfId="0" priority="2760" operator="lessThan">
      <formula>85</formula>
    </cfRule>
  </conditionalFormatting>
  <conditionalFormatting sqref="AB90">
    <cfRule type="cellIs" dxfId="0" priority="1970" operator="equal">
      <formula>1</formula>
    </cfRule>
  </conditionalFormatting>
  <conditionalFormatting sqref="AC90">
    <cfRule type="cellIs" dxfId="0" priority="2918" operator="lessThan">
      <formula>4</formula>
    </cfRule>
  </conditionalFormatting>
  <conditionalFormatting sqref="AD90">
    <cfRule type="cellIs" dxfId="0" priority="3076" operator="lessThan">
      <formula>8.17</formula>
    </cfRule>
  </conditionalFormatting>
  <conditionalFormatting sqref="AE90">
    <cfRule type="cellIs" dxfId="0" priority="3234" operator="lessThan">
      <formula>10.44</formula>
    </cfRule>
  </conditionalFormatting>
  <conditionalFormatting sqref="AH90">
    <cfRule type="cellIs" dxfId="0" priority="1812" operator="equal">
      <formula>1</formula>
    </cfRule>
  </conditionalFormatting>
  <conditionalFormatting sqref="AI90">
    <cfRule type="cellIs" dxfId="0" priority="1654" operator="equal">
      <formula>1</formula>
    </cfRule>
  </conditionalFormatting>
  <conditionalFormatting sqref="AJ90">
    <cfRule type="cellIs" dxfId="0" priority="1496" operator="equal">
      <formula>1</formula>
    </cfRule>
  </conditionalFormatting>
  <conditionalFormatting sqref="AK90">
    <cfRule type="cellIs" dxfId="0" priority="1338" operator="equal">
      <formula>1</formula>
    </cfRule>
  </conditionalFormatting>
  <conditionalFormatting sqref="AL90">
    <cfRule type="cellIs" dxfId="0" priority="1022" operator="equal">
      <formula>0</formula>
    </cfRule>
  </conditionalFormatting>
  <conditionalFormatting sqref="AM90">
    <cfRule type="cellIs" dxfId="0" priority="1180" operator="equal">
      <formula>1</formula>
    </cfRule>
  </conditionalFormatting>
  <conditionalFormatting sqref="AN90">
    <cfRule type="cellIs" dxfId="0" priority="864" operator="equal">
      <formula>1</formula>
    </cfRule>
  </conditionalFormatting>
  <conditionalFormatting sqref="AO90">
    <cfRule type="cellIs" dxfId="0" priority="3392" operator="lessThan">
      <formula>4</formula>
    </cfRule>
  </conditionalFormatting>
  <conditionalFormatting sqref="AP90">
    <cfRule type="cellIs" dxfId="0" priority="706" operator="equal">
      <formula>1</formula>
    </cfRule>
  </conditionalFormatting>
  <conditionalFormatting sqref="AQ90">
    <cfRule type="cellIs" dxfId="0" priority="548" operator="equal">
      <formula>1</formula>
    </cfRule>
  </conditionalFormatting>
  <conditionalFormatting sqref="AR90">
    <cfRule type="cellIs" dxfId="0" priority="390" operator="greaterThan">
      <formula>3000</formula>
    </cfRule>
  </conditionalFormatting>
  <conditionalFormatting sqref="AS90">
    <cfRule type="cellIs" dxfId="0" priority="232" operator="greaterThan">
      <formula>0</formula>
    </cfRule>
  </conditionalFormatting>
  <conditionalFormatting sqref="AT90">
    <cfRule type="cellIs" dxfId="0" priority="74" operator="greaterThan">
      <formula>0</formula>
    </cfRule>
  </conditionalFormatting>
  <conditionalFormatting sqref="F91">
    <cfRule type="cellIs" dxfId="0" priority="2127" operator="equal">
      <formula>1</formula>
    </cfRule>
  </conditionalFormatting>
  <conditionalFormatting sqref="K91">
    <cfRule type="cellIs" dxfId="0" priority="2285" operator="lessThan">
      <formula>0.143</formula>
    </cfRule>
  </conditionalFormatting>
  <conditionalFormatting sqref="M91">
    <cfRule type="cellIs" dxfId="0" priority="2443" operator="lessThan">
      <formula>0.111</formula>
    </cfRule>
  </conditionalFormatting>
  <conditionalFormatting sqref="P91">
    <cfRule type="cellIs" dxfId="0" priority="2601" operator="lessThan">
      <formula>100</formula>
    </cfRule>
  </conditionalFormatting>
  <conditionalFormatting sqref="R91">
    <cfRule type="cellIs" dxfId="0" priority="2759" operator="lessThan">
      <formula>85</formula>
    </cfRule>
  </conditionalFormatting>
  <conditionalFormatting sqref="AB91">
    <cfRule type="cellIs" dxfId="0" priority="1969" operator="equal">
      <formula>1</formula>
    </cfRule>
  </conditionalFormatting>
  <conditionalFormatting sqref="AC91">
    <cfRule type="cellIs" dxfId="0" priority="2917" operator="lessThan">
      <formula>4</formula>
    </cfRule>
  </conditionalFormatting>
  <conditionalFormatting sqref="AD91">
    <cfRule type="cellIs" dxfId="0" priority="3075" operator="lessThan">
      <formula>8.17</formula>
    </cfRule>
  </conditionalFormatting>
  <conditionalFormatting sqref="AE91">
    <cfRule type="cellIs" dxfId="0" priority="3233" operator="lessThan">
      <formula>10.44</formula>
    </cfRule>
  </conditionalFormatting>
  <conditionalFormatting sqref="AH91">
    <cfRule type="cellIs" dxfId="0" priority="1811" operator="equal">
      <formula>1</formula>
    </cfRule>
  </conditionalFormatting>
  <conditionalFormatting sqref="AI91">
    <cfRule type="cellIs" dxfId="0" priority="1653" operator="equal">
      <formula>1</formula>
    </cfRule>
  </conditionalFormatting>
  <conditionalFormatting sqref="AJ91">
    <cfRule type="cellIs" dxfId="0" priority="1495" operator="equal">
      <formula>1</formula>
    </cfRule>
  </conditionalFormatting>
  <conditionalFormatting sqref="AK91">
    <cfRule type="cellIs" dxfId="0" priority="1337" operator="equal">
      <formula>1</formula>
    </cfRule>
  </conditionalFormatting>
  <conditionalFormatting sqref="AL91">
    <cfRule type="cellIs" dxfId="0" priority="1021" operator="equal">
      <formula>0</formula>
    </cfRule>
  </conditionalFormatting>
  <conditionalFormatting sqref="AM91">
    <cfRule type="cellIs" dxfId="0" priority="1179" operator="equal">
      <formula>1</formula>
    </cfRule>
  </conditionalFormatting>
  <conditionalFormatting sqref="AN91">
    <cfRule type="cellIs" dxfId="0" priority="863" operator="equal">
      <formula>1</formula>
    </cfRule>
  </conditionalFormatting>
  <conditionalFormatting sqref="AO91">
    <cfRule type="cellIs" dxfId="0" priority="3391" operator="lessThan">
      <formula>4</formula>
    </cfRule>
  </conditionalFormatting>
  <conditionalFormatting sqref="AP91">
    <cfRule type="cellIs" dxfId="0" priority="705" operator="equal">
      <formula>1</formula>
    </cfRule>
  </conditionalFormatting>
  <conditionalFormatting sqref="AQ91">
    <cfRule type="cellIs" dxfId="0" priority="547" operator="equal">
      <formula>1</formula>
    </cfRule>
  </conditionalFormatting>
  <conditionalFormatting sqref="AR91">
    <cfRule type="cellIs" dxfId="0" priority="389" operator="greaterThan">
      <formula>3000</formula>
    </cfRule>
  </conditionalFormatting>
  <conditionalFormatting sqref="AS91">
    <cfRule type="cellIs" dxfId="0" priority="231" operator="greaterThan">
      <formula>0</formula>
    </cfRule>
  </conditionalFormatting>
  <conditionalFormatting sqref="AT91">
    <cfRule type="cellIs" dxfId="0" priority="73" operator="greaterThan">
      <formula>0</formula>
    </cfRule>
  </conditionalFormatting>
  <conditionalFormatting sqref="F92">
    <cfRule type="cellIs" dxfId="0" priority="2126" operator="equal">
      <formula>1</formula>
    </cfRule>
  </conditionalFormatting>
  <conditionalFormatting sqref="K92">
    <cfRule type="cellIs" dxfId="0" priority="2284" operator="lessThan">
      <formula>0.143</formula>
    </cfRule>
  </conditionalFormatting>
  <conditionalFormatting sqref="M92">
    <cfRule type="cellIs" dxfId="0" priority="2442" operator="lessThan">
      <formula>0.111</formula>
    </cfRule>
  </conditionalFormatting>
  <conditionalFormatting sqref="P92">
    <cfRule type="cellIs" dxfId="0" priority="2600" operator="lessThan">
      <formula>100</formula>
    </cfRule>
  </conditionalFormatting>
  <conditionalFormatting sqref="R92">
    <cfRule type="cellIs" dxfId="0" priority="2758" operator="lessThan">
      <formula>85</formula>
    </cfRule>
  </conditionalFormatting>
  <conditionalFormatting sqref="AB92">
    <cfRule type="cellIs" dxfId="0" priority="1968" operator="equal">
      <formula>1</formula>
    </cfRule>
  </conditionalFormatting>
  <conditionalFormatting sqref="AC92">
    <cfRule type="cellIs" dxfId="0" priority="2916" operator="lessThan">
      <formula>4</formula>
    </cfRule>
  </conditionalFormatting>
  <conditionalFormatting sqref="AD92">
    <cfRule type="cellIs" dxfId="0" priority="3074" operator="lessThan">
      <formula>8.17</formula>
    </cfRule>
  </conditionalFormatting>
  <conditionalFormatting sqref="AE92">
    <cfRule type="cellIs" dxfId="0" priority="3232" operator="lessThan">
      <formula>10.44</formula>
    </cfRule>
  </conditionalFormatting>
  <conditionalFormatting sqref="AH92">
    <cfRule type="cellIs" dxfId="0" priority="1810" operator="equal">
      <formula>1</formula>
    </cfRule>
  </conditionalFormatting>
  <conditionalFormatting sqref="AI92">
    <cfRule type="cellIs" dxfId="0" priority="1652" operator="equal">
      <formula>1</formula>
    </cfRule>
  </conditionalFormatting>
  <conditionalFormatting sqref="AJ92">
    <cfRule type="cellIs" dxfId="0" priority="1494" operator="equal">
      <formula>1</formula>
    </cfRule>
  </conditionalFormatting>
  <conditionalFormatting sqref="AK92">
    <cfRule type="cellIs" dxfId="0" priority="1336" operator="equal">
      <formula>1</formula>
    </cfRule>
  </conditionalFormatting>
  <conditionalFormatting sqref="AL92">
    <cfRule type="cellIs" dxfId="0" priority="1020" operator="equal">
      <formula>0</formula>
    </cfRule>
  </conditionalFormatting>
  <conditionalFormatting sqref="AM92">
    <cfRule type="cellIs" dxfId="0" priority="1178" operator="equal">
      <formula>1</formula>
    </cfRule>
  </conditionalFormatting>
  <conditionalFormatting sqref="AN92">
    <cfRule type="cellIs" dxfId="0" priority="862" operator="equal">
      <formula>1</formula>
    </cfRule>
  </conditionalFormatting>
  <conditionalFormatting sqref="AO92">
    <cfRule type="cellIs" dxfId="0" priority="3390" operator="lessThan">
      <formula>4</formula>
    </cfRule>
  </conditionalFormatting>
  <conditionalFormatting sqref="AP92">
    <cfRule type="cellIs" dxfId="0" priority="704" operator="equal">
      <formula>1</formula>
    </cfRule>
  </conditionalFormatting>
  <conditionalFormatting sqref="AQ92">
    <cfRule type="cellIs" dxfId="0" priority="546" operator="equal">
      <formula>1</formula>
    </cfRule>
  </conditionalFormatting>
  <conditionalFormatting sqref="AR92">
    <cfRule type="cellIs" dxfId="0" priority="388" operator="greaterThan">
      <formula>3000</formula>
    </cfRule>
  </conditionalFormatting>
  <conditionalFormatting sqref="AS92">
    <cfRule type="cellIs" dxfId="0" priority="230" operator="greaterThan">
      <formula>0</formula>
    </cfRule>
  </conditionalFormatting>
  <conditionalFormatting sqref="AT92">
    <cfRule type="cellIs" dxfId="0" priority="72" operator="greaterThan">
      <formula>0</formula>
    </cfRule>
  </conditionalFormatting>
  <conditionalFormatting sqref="F93">
    <cfRule type="cellIs" dxfId="0" priority="2125" operator="equal">
      <formula>1</formula>
    </cfRule>
  </conditionalFormatting>
  <conditionalFormatting sqref="K93">
    <cfRule type="cellIs" dxfId="0" priority="2283" operator="lessThan">
      <formula>0.143</formula>
    </cfRule>
  </conditionalFormatting>
  <conditionalFormatting sqref="M93">
    <cfRule type="cellIs" dxfId="0" priority="2441" operator="lessThan">
      <formula>0.111</formula>
    </cfRule>
  </conditionalFormatting>
  <conditionalFormatting sqref="P93">
    <cfRule type="cellIs" dxfId="0" priority="2599" operator="lessThan">
      <formula>100</formula>
    </cfRule>
  </conditionalFormatting>
  <conditionalFormatting sqref="R93">
    <cfRule type="cellIs" dxfId="0" priority="2757" operator="lessThan">
      <formula>85</formula>
    </cfRule>
  </conditionalFormatting>
  <conditionalFormatting sqref="AB93">
    <cfRule type="cellIs" dxfId="0" priority="1967" operator="equal">
      <formula>1</formula>
    </cfRule>
  </conditionalFormatting>
  <conditionalFormatting sqref="AC93">
    <cfRule type="cellIs" dxfId="0" priority="2915" operator="lessThan">
      <formula>4</formula>
    </cfRule>
  </conditionalFormatting>
  <conditionalFormatting sqref="AD93">
    <cfRule type="cellIs" dxfId="0" priority="3073" operator="lessThan">
      <formula>8.17</formula>
    </cfRule>
  </conditionalFormatting>
  <conditionalFormatting sqref="AE93">
    <cfRule type="cellIs" dxfId="0" priority="3231" operator="lessThan">
      <formula>10.44</formula>
    </cfRule>
  </conditionalFormatting>
  <conditionalFormatting sqref="AH93">
    <cfRule type="cellIs" dxfId="0" priority="1809" operator="equal">
      <formula>1</formula>
    </cfRule>
  </conditionalFormatting>
  <conditionalFormatting sqref="AI93">
    <cfRule type="cellIs" dxfId="0" priority="1651" operator="equal">
      <formula>1</formula>
    </cfRule>
  </conditionalFormatting>
  <conditionalFormatting sqref="AJ93">
    <cfRule type="cellIs" dxfId="0" priority="1493" operator="equal">
      <formula>1</formula>
    </cfRule>
  </conditionalFormatting>
  <conditionalFormatting sqref="AK93">
    <cfRule type="cellIs" dxfId="0" priority="1335" operator="equal">
      <formula>1</formula>
    </cfRule>
  </conditionalFormatting>
  <conditionalFormatting sqref="AL93">
    <cfRule type="cellIs" dxfId="0" priority="1019" operator="equal">
      <formula>0</formula>
    </cfRule>
  </conditionalFormatting>
  <conditionalFormatting sqref="AM93">
    <cfRule type="cellIs" dxfId="0" priority="1177" operator="equal">
      <formula>1</formula>
    </cfRule>
  </conditionalFormatting>
  <conditionalFormatting sqref="AN93">
    <cfRule type="cellIs" dxfId="0" priority="861" operator="equal">
      <formula>1</formula>
    </cfRule>
  </conditionalFormatting>
  <conditionalFormatting sqref="AO93">
    <cfRule type="cellIs" dxfId="0" priority="3389" operator="lessThan">
      <formula>4</formula>
    </cfRule>
  </conditionalFormatting>
  <conditionalFormatting sqref="AP93">
    <cfRule type="cellIs" dxfId="0" priority="703" operator="equal">
      <formula>1</formula>
    </cfRule>
  </conditionalFormatting>
  <conditionalFormatting sqref="AQ93">
    <cfRule type="cellIs" dxfId="0" priority="545" operator="equal">
      <formula>1</formula>
    </cfRule>
  </conditionalFormatting>
  <conditionalFormatting sqref="AR93">
    <cfRule type="cellIs" dxfId="0" priority="387" operator="greaterThan">
      <formula>3000</formula>
    </cfRule>
  </conditionalFormatting>
  <conditionalFormatting sqref="AS93">
    <cfRule type="cellIs" dxfId="0" priority="229" operator="greaterThan">
      <formula>0</formula>
    </cfRule>
  </conditionalFormatting>
  <conditionalFormatting sqref="AT93">
    <cfRule type="cellIs" dxfId="0" priority="71" operator="greaterThan">
      <formula>0</formula>
    </cfRule>
  </conditionalFormatting>
  <conditionalFormatting sqref="F94">
    <cfRule type="cellIs" dxfId="0" priority="2124" operator="equal">
      <formula>1</formula>
    </cfRule>
  </conditionalFormatting>
  <conditionalFormatting sqref="K94">
    <cfRule type="cellIs" dxfId="0" priority="2282" operator="lessThan">
      <formula>0.143</formula>
    </cfRule>
  </conditionalFormatting>
  <conditionalFormatting sqref="M94">
    <cfRule type="cellIs" dxfId="0" priority="2440" operator="lessThan">
      <formula>0.111</formula>
    </cfRule>
  </conditionalFormatting>
  <conditionalFormatting sqref="P94">
    <cfRule type="cellIs" dxfId="0" priority="2598" operator="lessThan">
      <formula>100</formula>
    </cfRule>
  </conditionalFormatting>
  <conditionalFormatting sqref="R94">
    <cfRule type="cellIs" dxfId="0" priority="2756" operator="lessThan">
      <formula>85</formula>
    </cfRule>
  </conditionalFormatting>
  <conditionalFormatting sqref="AB94">
    <cfRule type="cellIs" dxfId="0" priority="1966" operator="equal">
      <formula>1</formula>
    </cfRule>
  </conditionalFormatting>
  <conditionalFormatting sqref="AC94">
    <cfRule type="cellIs" dxfId="0" priority="2914" operator="lessThan">
      <formula>4</formula>
    </cfRule>
  </conditionalFormatting>
  <conditionalFormatting sqref="AD94">
    <cfRule type="cellIs" dxfId="0" priority="3072" operator="lessThan">
      <formula>8.17</formula>
    </cfRule>
  </conditionalFormatting>
  <conditionalFormatting sqref="AE94">
    <cfRule type="cellIs" dxfId="0" priority="3230" operator="lessThan">
      <formula>10.44</formula>
    </cfRule>
  </conditionalFormatting>
  <conditionalFormatting sqref="AH94">
    <cfRule type="cellIs" dxfId="0" priority="1808" operator="equal">
      <formula>1</formula>
    </cfRule>
  </conditionalFormatting>
  <conditionalFormatting sqref="AI94">
    <cfRule type="cellIs" dxfId="0" priority="1650" operator="equal">
      <formula>1</formula>
    </cfRule>
  </conditionalFormatting>
  <conditionalFormatting sqref="AJ94">
    <cfRule type="cellIs" dxfId="0" priority="1492" operator="equal">
      <formula>1</formula>
    </cfRule>
  </conditionalFormatting>
  <conditionalFormatting sqref="AK94">
    <cfRule type="cellIs" dxfId="0" priority="1334" operator="equal">
      <formula>1</formula>
    </cfRule>
  </conditionalFormatting>
  <conditionalFormatting sqref="AL94">
    <cfRule type="cellIs" dxfId="0" priority="1018" operator="equal">
      <formula>0</formula>
    </cfRule>
  </conditionalFormatting>
  <conditionalFormatting sqref="AM94">
    <cfRule type="cellIs" dxfId="0" priority="1176" operator="equal">
      <formula>1</formula>
    </cfRule>
  </conditionalFormatting>
  <conditionalFormatting sqref="AN94">
    <cfRule type="cellIs" dxfId="0" priority="860" operator="equal">
      <formula>1</formula>
    </cfRule>
  </conditionalFormatting>
  <conditionalFormatting sqref="AO94">
    <cfRule type="cellIs" dxfId="0" priority="3388" operator="lessThan">
      <formula>4</formula>
    </cfRule>
  </conditionalFormatting>
  <conditionalFormatting sqref="AP94">
    <cfRule type="cellIs" dxfId="0" priority="702" operator="equal">
      <formula>1</formula>
    </cfRule>
  </conditionalFormatting>
  <conditionalFormatting sqref="AQ94">
    <cfRule type="cellIs" dxfId="0" priority="544" operator="equal">
      <formula>1</formula>
    </cfRule>
  </conditionalFormatting>
  <conditionalFormatting sqref="AR94">
    <cfRule type="cellIs" dxfId="0" priority="386" operator="greaterThan">
      <formula>3000</formula>
    </cfRule>
  </conditionalFormatting>
  <conditionalFormatting sqref="AS94">
    <cfRule type="cellIs" dxfId="0" priority="228" operator="greaterThan">
      <formula>0</formula>
    </cfRule>
  </conditionalFormatting>
  <conditionalFormatting sqref="AT94">
    <cfRule type="cellIs" dxfId="0" priority="70" operator="greaterThan">
      <formula>0</formula>
    </cfRule>
  </conditionalFormatting>
  <conditionalFormatting sqref="F95">
    <cfRule type="cellIs" dxfId="0" priority="2123" operator="equal">
      <formula>1</formula>
    </cfRule>
  </conditionalFormatting>
  <conditionalFormatting sqref="K95">
    <cfRule type="cellIs" dxfId="0" priority="2281" operator="lessThan">
      <formula>0.143</formula>
    </cfRule>
  </conditionalFormatting>
  <conditionalFormatting sqref="M95">
    <cfRule type="cellIs" dxfId="0" priority="2439" operator="lessThan">
      <formula>0.111</formula>
    </cfRule>
  </conditionalFormatting>
  <conditionalFormatting sqref="P95">
    <cfRule type="cellIs" dxfId="0" priority="2597" operator="lessThan">
      <formula>100</formula>
    </cfRule>
  </conditionalFormatting>
  <conditionalFormatting sqref="R95">
    <cfRule type="cellIs" dxfId="0" priority="2755" operator="lessThan">
      <formula>85</formula>
    </cfRule>
  </conditionalFormatting>
  <conditionalFormatting sqref="AB95">
    <cfRule type="cellIs" dxfId="0" priority="1965" operator="equal">
      <formula>1</formula>
    </cfRule>
  </conditionalFormatting>
  <conditionalFormatting sqref="AC95">
    <cfRule type="cellIs" dxfId="0" priority="2913" operator="lessThan">
      <formula>4</formula>
    </cfRule>
  </conditionalFormatting>
  <conditionalFormatting sqref="AD95">
    <cfRule type="cellIs" dxfId="0" priority="3071" operator="lessThan">
      <formula>8.17</formula>
    </cfRule>
  </conditionalFormatting>
  <conditionalFormatting sqref="AE95">
    <cfRule type="cellIs" dxfId="0" priority="3229" operator="lessThan">
      <formula>10.44</formula>
    </cfRule>
  </conditionalFormatting>
  <conditionalFormatting sqref="AH95">
    <cfRule type="cellIs" dxfId="0" priority="1807" operator="equal">
      <formula>1</formula>
    </cfRule>
  </conditionalFormatting>
  <conditionalFormatting sqref="AI95">
    <cfRule type="cellIs" dxfId="0" priority="1649" operator="equal">
      <formula>1</formula>
    </cfRule>
  </conditionalFormatting>
  <conditionalFormatting sqref="AJ95">
    <cfRule type="cellIs" dxfId="0" priority="1491" operator="equal">
      <formula>1</formula>
    </cfRule>
  </conditionalFormatting>
  <conditionalFormatting sqref="AK95">
    <cfRule type="cellIs" dxfId="0" priority="1333" operator="equal">
      <formula>1</formula>
    </cfRule>
  </conditionalFormatting>
  <conditionalFormatting sqref="AL95">
    <cfRule type="cellIs" dxfId="0" priority="1017" operator="equal">
      <formula>0</formula>
    </cfRule>
  </conditionalFormatting>
  <conditionalFormatting sqref="AM95">
    <cfRule type="cellIs" dxfId="0" priority="1175" operator="equal">
      <formula>1</formula>
    </cfRule>
  </conditionalFormatting>
  <conditionalFormatting sqref="AN95">
    <cfRule type="cellIs" dxfId="0" priority="859" operator="equal">
      <formula>1</formula>
    </cfRule>
  </conditionalFormatting>
  <conditionalFormatting sqref="AO95">
    <cfRule type="cellIs" dxfId="0" priority="3387" operator="lessThan">
      <formula>4</formula>
    </cfRule>
  </conditionalFormatting>
  <conditionalFormatting sqref="AP95">
    <cfRule type="cellIs" dxfId="0" priority="701" operator="equal">
      <formula>1</formula>
    </cfRule>
  </conditionalFormatting>
  <conditionalFormatting sqref="AQ95">
    <cfRule type="cellIs" dxfId="0" priority="543" operator="equal">
      <formula>1</formula>
    </cfRule>
  </conditionalFormatting>
  <conditionalFormatting sqref="AR95">
    <cfRule type="cellIs" dxfId="0" priority="385" operator="greaterThan">
      <formula>3000</formula>
    </cfRule>
  </conditionalFormatting>
  <conditionalFormatting sqref="AS95">
    <cfRule type="cellIs" dxfId="0" priority="227" operator="greaterThan">
      <formula>0</formula>
    </cfRule>
  </conditionalFormatting>
  <conditionalFormatting sqref="AT95">
    <cfRule type="cellIs" dxfId="0" priority="69" operator="greaterThan">
      <formula>0</formula>
    </cfRule>
  </conditionalFormatting>
  <conditionalFormatting sqref="F96">
    <cfRule type="cellIs" dxfId="0" priority="2122" operator="equal">
      <formula>1</formula>
    </cfRule>
  </conditionalFormatting>
  <conditionalFormatting sqref="K96">
    <cfRule type="cellIs" dxfId="0" priority="2280" operator="lessThan">
      <formula>0.143</formula>
    </cfRule>
  </conditionalFormatting>
  <conditionalFormatting sqref="M96">
    <cfRule type="cellIs" dxfId="0" priority="2438" operator="lessThan">
      <formula>0.111</formula>
    </cfRule>
  </conditionalFormatting>
  <conditionalFormatting sqref="P96">
    <cfRule type="cellIs" dxfId="0" priority="2596" operator="lessThan">
      <formula>100</formula>
    </cfRule>
  </conditionalFormatting>
  <conditionalFormatting sqref="R96">
    <cfRule type="cellIs" dxfId="0" priority="2754" operator="lessThan">
      <formula>85</formula>
    </cfRule>
  </conditionalFormatting>
  <conditionalFormatting sqref="AB96">
    <cfRule type="cellIs" dxfId="0" priority="1964" operator="equal">
      <formula>1</formula>
    </cfRule>
  </conditionalFormatting>
  <conditionalFormatting sqref="AC96">
    <cfRule type="cellIs" dxfId="0" priority="2912" operator="lessThan">
      <formula>4</formula>
    </cfRule>
  </conditionalFormatting>
  <conditionalFormatting sqref="AD96">
    <cfRule type="cellIs" dxfId="0" priority="3070" operator="lessThan">
      <formula>8.17</formula>
    </cfRule>
  </conditionalFormatting>
  <conditionalFormatting sqref="AE96">
    <cfRule type="cellIs" dxfId="0" priority="3228" operator="lessThan">
      <formula>10.44</formula>
    </cfRule>
  </conditionalFormatting>
  <conditionalFormatting sqref="AH96">
    <cfRule type="cellIs" dxfId="0" priority="1806" operator="equal">
      <formula>1</formula>
    </cfRule>
  </conditionalFormatting>
  <conditionalFormatting sqref="AI96">
    <cfRule type="cellIs" dxfId="0" priority="1648" operator="equal">
      <formula>1</formula>
    </cfRule>
  </conditionalFormatting>
  <conditionalFormatting sqref="AJ96">
    <cfRule type="cellIs" dxfId="0" priority="1490" operator="equal">
      <formula>1</formula>
    </cfRule>
  </conditionalFormatting>
  <conditionalFormatting sqref="AK96">
    <cfRule type="cellIs" dxfId="0" priority="1332" operator="equal">
      <formula>1</formula>
    </cfRule>
  </conditionalFormatting>
  <conditionalFormatting sqref="AL96">
    <cfRule type="cellIs" dxfId="0" priority="1016" operator="equal">
      <formula>0</formula>
    </cfRule>
  </conditionalFormatting>
  <conditionalFormatting sqref="AM96">
    <cfRule type="cellIs" dxfId="0" priority="1174" operator="equal">
      <formula>1</formula>
    </cfRule>
  </conditionalFormatting>
  <conditionalFormatting sqref="AN96">
    <cfRule type="cellIs" dxfId="0" priority="858" operator="equal">
      <formula>1</formula>
    </cfRule>
  </conditionalFormatting>
  <conditionalFormatting sqref="AO96">
    <cfRule type="cellIs" dxfId="0" priority="3386" operator="lessThan">
      <formula>4</formula>
    </cfRule>
  </conditionalFormatting>
  <conditionalFormatting sqref="AP96">
    <cfRule type="cellIs" dxfId="0" priority="700" operator="equal">
      <formula>1</formula>
    </cfRule>
  </conditionalFormatting>
  <conditionalFormatting sqref="AQ96">
    <cfRule type="cellIs" dxfId="0" priority="542" operator="equal">
      <formula>1</formula>
    </cfRule>
  </conditionalFormatting>
  <conditionalFormatting sqref="AR96">
    <cfRule type="cellIs" dxfId="0" priority="384" operator="greaterThan">
      <formula>3000</formula>
    </cfRule>
  </conditionalFormatting>
  <conditionalFormatting sqref="AS96">
    <cfRule type="cellIs" dxfId="0" priority="226" operator="greaterThan">
      <formula>0</formula>
    </cfRule>
  </conditionalFormatting>
  <conditionalFormatting sqref="AT96">
    <cfRule type="cellIs" dxfId="0" priority="68" operator="greaterThan">
      <formula>0</formula>
    </cfRule>
  </conditionalFormatting>
  <conditionalFormatting sqref="F97">
    <cfRule type="cellIs" dxfId="0" priority="2121" operator="equal">
      <formula>1</formula>
    </cfRule>
  </conditionalFormatting>
  <conditionalFormatting sqref="K97">
    <cfRule type="cellIs" dxfId="0" priority="2279" operator="lessThan">
      <formula>0.143</formula>
    </cfRule>
  </conditionalFormatting>
  <conditionalFormatting sqref="M97">
    <cfRule type="cellIs" dxfId="0" priority="2437" operator="lessThan">
      <formula>0.111</formula>
    </cfRule>
  </conditionalFormatting>
  <conditionalFormatting sqref="P97">
    <cfRule type="cellIs" dxfId="0" priority="2595" operator="lessThan">
      <formula>100</formula>
    </cfRule>
  </conditionalFormatting>
  <conditionalFormatting sqref="R97">
    <cfRule type="cellIs" dxfId="0" priority="2753" operator="lessThan">
      <formula>85</formula>
    </cfRule>
  </conditionalFormatting>
  <conditionalFormatting sqref="AB97">
    <cfRule type="cellIs" dxfId="0" priority="1963" operator="equal">
      <formula>1</formula>
    </cfRule>
  </conditionalFormatting>
  <conditionalFormatting sqref="AC97">
    <cfRule type="cellIs" dxfId="0" priority="2911" operator="lessThan">
      <formula>4</formula>
    </cfRule>
  </conditionalFormatting>
  <conditionalFormatting sqref="AD97">
    <cfRule type="cellIs" dxfId="0" priority="3069" operator="lessThan">
      <formula>8.17</formula>
    </cfRule>
  </conditionalFormatting>
  <conditionalFormatting sqref="AE97">
    <cfRule type="cellIs" dxfId="0" priority="3227" operator="lessThan">
      <formula>10.44</formula>
    </cfRule>
  </conditionalFormatting>
  <conditionalFormatting sqref="AH97">
    <cfRule type="cellIs" dxfId="0" priority="1805" operator="equal">
      <formula>1</formula>
    </cfRule>
  </conditionalFormatting>
  <conditionalFormatting sqref="AI97">
    <cfRule type="cellIs" dxfId="0" priority="1647" operator="equal">
      <formula>1</formula>
    </cfRule>
  </conditionalFormatting>
  <conditionalFormatting sqref="AJ97">
    <cfRule type="cellIs" dxfId="0" priority="1489" operator="equal">
      <formula>1</formula>
    </cfRule>
  </conditionalFormatting>
  <conditionalFormatting sqref="AK97">
    <cfRule type="cellIs" dxfId="0" priority="1331" operator="equal">
      <formula>1</formula>
    </cfRule>
  </conditionalFormatting>
  <conditionalFormatting sqref="AL97">
    <cfRule type="cellIs" dxfId="0" priority="1015" operator="equal">
      <formula>0</formula>
    </cfRule>
  </conditionalFormatting>
  <conditionalFormatting sqref="AM97">
    <cfRule type="cellIs" dxfId="0" priority="1173" operator="equal">
      <formula>1</formula>
    </cfRule>
  </conditionalFormatting>
  <conditionalFormatting sqref="AN97">
    <cfRule type="cellIs" dxfId="0" priority="857" operator="equal">
      <formula>1</formula>
    </cfRule>
  </conditionalFormatting>
  <conditionalFormatting sqref="AO97">
    <cfRule type="cellIs" dxfId="0" priority="3385" operator="lessThan">
      <formula>4</formula>
    </cfRule>
  </conditionalFormatting>
  <conditionalFormatting sqref="AP97">
    <cfRule type="cellIs" dxfId="0" priority="699" operator="equal">
      <formula>1</formula>
    </cfRule>
  </conditionalFormatting>
  <conditionalFormatting sqref="AQ97">
    <cfRule type="cellIs" dxfId="0" priority="541" operator="equal">
      <formula>1</formula>
    </cfRule>
  </conditionalFormatting>
  <conditionalFormatting sqref="AR97">
    <cfRule type="cellIs" dxfId="0" priority="383" operator="greaterThan">
      <formula>3000</formula>
    </cfRule>
  </conditionalFormatting>
  <conditionalFormatting sqref="AS97">
    <cfRule type="cellIs" dxfId="0" priority="225" operator="greaterThan">
      <formula>0</formula>
    </cfRule>
  </conditionalFormatting>
  <conditionalFormatting sqref="AT97">
    <cfRule type="cellIs" dxfId="0" priority="67" operator="greaterThan">
      <formula>0</formula>
    </cfRule>
  </conditionalFormatting>
  <conditionalFormatting sqref="F98">
    <cfRule type="cellIs" dxfId="0" priority="2120" operator="equal">
      <formula>1</formula>
    </cfRule>
  </conditionalFormatting>
  <conditionalFormatting sqref="K98">
    <cfRule type="cellIs" dxfId="0" priority="2278" operator="lessThan">
      <formula>0.143</formula>
    </cfRule>
  </conditionalFormatting>
  <conditionalFormatting sqref="M98">
    <cfRule type="cellIs" dxfId="0" priority="2436" operator="lessThan">
      <formula>0.111</formula>
    </cfRule>
  </conditionalFormatting>
  <conditionalFormatting sqref="P98">
    <cfRule type="cellIs" dxfId="0" priority="2594" operator="lessThan">
      <formula>100</formula>
    </cfRule>
  </conditionalFormatting>
  <conditionalFormatting sqref="R98">
    <cfRule type="cellIs" dxfId="0" priority="2752" operator="lessThan">
      <formula>85</formula>
    </cfRule>
  </conditionalFormatting>
  <conditionalFormatting sqref="AB98">
    <cfRule type="cellIs" dxfId="0" priority="1962" operator="equal">
      <formula>1</formula>
    </cfRule>
  </conditionalFormatting>
  <conditionalFormatting sqref="AC98">
    <cfRule type="cellIs" dxfId="0" priority="2910" operator="lessThan">
      <formula>4</formula>
    </cfRule>
  </conditionalFormatting>
  <conditionalFormatting sqref="AD98">
    <cfRule type="cellIs" dxfId="0" priority="3068" operator="lessThan">
      <formula>8.17</formula>
    </cfRule>
  </conditionalFormatting>
  <conditionalFormatting sqref="AE98">
    <cfRule type="cellIs" dxfId="0" priority="3226" operator="lessThan">
      <formula>10.44</formula>
    </cfRule>
  </conditionalFormatting>
  <conditionalFormatting sqref="AH98">
    <cfRule type="cellIs" dxfId="0" priority="1804" operator="equal">
      <formula>1</formula>
    </cfRule>
  </conditionalFormatting>
  <conditionalFormatting sqref="AI98">
    <cfRule type="cellIs" dxfId="0" priority="1646" operator="equal">
      <formula>1</formula>
    </cfRule>
  </conditionalFormatting>
  <conditionalFormatting sqref="AJ98">
    <cfRule type="cellIs" dxfId="0" priority="1488" operator="equal">
      <formula>1</formula>
    </cfRule>
  </conditionalFormatting>
  <conditionalFormatting sqref="AK98">
    <cfRule type="cellIs" dxfId="0" priority="1330" operator="equal">
      <formula>1</formula>
    </cfRule>
  </conditionalFormatting>
  <conditionalFormatting sqref="AL98">
    <cfRule type="cellIs" dxfId="0" priority="1014" operator="equal">
      <formula>0</formula>
    </cfRule>
  </conditionalFormatting>
  <conditionalFormatting sqref="AM98">
    <cfRule type="cellIs" dxfId="0" priority="1172" operator="equal">
      <formula>1</formula>
    </cfRule>
  </conditionalFormatting>
  <conditionalFormatting sqref="AN98">
    <cfRule type="cellIs" dxfId="0" priority="856" operator="equal">
      <formula>1</formula>
    </cfRule>
  </conditionalFormatting>
  <conditionalFormatting sqref="AO98">
    <cfRule type="cellIs" dxfId="0" priority="3384" operator="lessThan">
      <formula>4</formula>
    </cfRule>
  </conditionalFormatting>
  <conditionalFormatting sqref="AP98">
    <cfRule type="cellIs" dxfId="0" priority="698" operator="equal">
      <formula>1</formula>
    </cfRule>
  </conditionalFormatting>
  <conditionalFormatting sqref="AQ98">
    <cfRule type="cellIs" dxfId="0" priority="540" operator="equal">
      <formula>1</formula>
    </cfRule>
  </conditionalFormatting>
  <conditionalFormatting sqref="AR98">
    <cfRule type="cellIs" dxfId="0" priority="382" operator="greaterThan">
      <formula>3000</formula>
    </cfRule>
  </conditionalFormatting>
  <conditionalFormatting sqref="AS98">
    <cfRule type="cellIs" dxfId="0" priority="224" operator="greaterThan">
      <formula>0</formula>
    </cfRule>
  </conditionalFormatting>
  <conditionalFormatting sqref="AT98">
    <cfRule type="cellIs" dxfId="0" priority="66" operator="greaterThan">
      <formula>0</formula>
    </cfRule>
  </conditionalFormatting>
  <conditionalFormatting sqref="F99">
    <cfRule type="cellIs" dxfId="0" priority="2119" operator="equal">
      <formula>1</formula>
    </cfRule>
  </conditionalFormatting>
  <conditionalFormatting sqref="K99">
    <cfRule type="cellIs" dxfId="0" priority="2277" operator="lessThan">
      <formula>0.143</formula>
    </cfRule>
  </conditionalFormatting>
  <conditionalFormatting sqref="M99">
    <cfRule type="cellIs" dxfId="0" priority="2435" operator="lessThan">
      <formula>0.111</formula>
    </cfRule>
  </conditionalFormatting>
  <conditionalFormatting sqref="P99">
    <cfRule type="cellIs" dxfId="0" priority="2593" operator="lessThan">
      <formula>100</formula>
    </cfRule>
  </conditionalFormatting>
  <conditionalFormatting sqref="R99">
    <cfRule type="cellIs" dxfId="0" priority="2751" operator="lessThan">
      <formula>85</formula>
    </cfRule>
  </conditionalFormatting>
  <conditionalFormatting sqref="AB99">
    <cfRule type="cellIs" dxfId="0" priority="1961" operator="equal">
      <formula>1</formula>
    </cfRule>
  </conditionalFormatting>
  <conditionalFormatting sqref="AC99">
    <cfRule type="cellIs" dxfId="0" priority="2909" operator="lessThan">
      <formula>4</formula>
    </cfRule>
  </conditionalFormatting>
  <conditionalFormatting sqref="AD99">
    <cfRule type="cellIs" dxfId="0" priority="3067" operator="lessThan">
      <formula>8.17</formula>
    </cfRule>
  </conditionalFormatting>
  <conditionalFormatting sqref="AE99">
    <cfRule type="cellIs" dxfId="0" priority="3225" operator="lessThan">
      <formula>10.44</formula>
    </cfRule>
  </conditionalFormatting>
  <conditionalFormatting sqref="AH99">
    <cfRule type="cellIs" dxfId="0" priority="1803" operator="equal">
      <formula>1</formula>
    </cfRule>
  </conditionalFormatting>
  <conditionalFormatting sqref="AI99">
    <cfRule type="cellIs" dxfId="0" priority="1645" operator="equal">
      <formula>1</formula>
    </cfRule>
  </conditionalFormatting>
  <conditionalFormatting sqref="AJ99">
    <cfRule type="cellIs" dxfId="0" priority="1487" operator="equal">
      <formula>1</formula>
    </cfRule>
  </conditionalFormatting>
  <conditionalFormatting sqref="AK99">
    <cfRule type="cellIs" dxfId="0" priority="1329" operator="equal">
      <formula>1</formula>
    </cfRule>
  </conditionalFormatting>
  <conditionalFormatting sqref="AL99">
    <cfRule type="cellIs" dxfId="0" priority="1013" operator="equal">
      <formula>0</formula>
    </cfRule>
  </conditionalFormatting>
  <conditionalFormatting sqref="AM99">
    <cfRule type="cellIs" dxfId="0" priority="1171" operator="equal">
      <formula>1</formula>
    </cfRule>
  </conditionalFormatting>
  <conditionalFormatting sqref="AN99">
    <cfRule type="cellIs" dxfId="0" priority="855" operator="equal">
      <formula>1</formula>
    </cfRule>
  </conditionalFormatting>
  <conditionalFormatting sqref="AO99">
    <cfRule type="cellIs" dxfId="0" priority="3383" operator="lessThan">
      <formula>4</formula>
    </cfRule>
  </conditionalFormatting>
  <conditionalFormatting sqref="AP99">
    <cfRule type="cellIs" dxfId="0" priority="697" operator="equal">
      <formula>1</formula>
    </cfRule>
  </conditionalFormatting>
  <conditionalFormatting sqref="AQ99">
    <cfRule type="cellIs" dxfId="0" priority="539" operator="equal">
      <formula>1</formula>
    </cfRule>
  </conditionalFormatting>
  <conditionalFormatting sqref="AR99">
    <cfRule type="cellIs" dxfId="0" priority="381" operator="greaterThan">
      <formula>3000</formula>
    </cfRule>
  </conditionalFormatting>
  <conditionalFormatting sqref="AS99">
    <cfRule type="cellIs" dxfId="0" priority="223" operator="greaterThan">
      <formula>0</formula>
    </cfRule>
  </conditionalFormatting>
  <conditionalFormatting sqref="AT99">
    <cfRule type="cellIs" dxfId="0" priority="65" operator="greaterThan">
      <formula>0</formula>
    </cfRule>
  </conditionalFormatting>
  <conditionalFormatting sqref="F100">
    <cfRule type="cellIs" dxfId="0" priority="2118" operator="equal">
      <formula>1</formula>
    </cfRule>
  </conditionalFormatting>
  <conditionalFormatting sqref="K100">
    <cfRule type="cellIs" dxfId="0" priority="2276" operator="lessThan">
      <formula>0.143</formula>
    </cfRule>
  </conditionalFormatting>
  <conditionalFormatting sqref="M100">
    <cfRule type="cellIs" dxfId="0" priority="2434" operator="lessThan">
      <formula>0.111</formula>
    </cfRule>
  </conditionalFormatting>
  <conditionalFormatting sqref="P100">
    <cfRule type="cellIs" dxfId="0" priority="2592" operator="lessThan">
      <formula>100</formula>
    </cfRule>
  </conditionalFormatting>
  <conditionalFormatting sqref="R100">
    <cfRule type="cellIs" dxfId="0" priority="2750" operator="lessThan">
      <formula>85</formula>
    </cfRule>
  </conditionalFormatting>
  <conditionalFormatting sqref="AB100">
    <cfRule type="cellIs" dxfId="0" priority="1960" operator="equal">
      <formula>1</formula>
    </cfRule>
  </conditionalFormatting>
  <conditionalFormatting sqref="AC100">
    <cfRule type="cellIs" dxfId="0" priority="2908" operator="lessThan">
      <formula>4</formula>
    </cfRule>
  </conditionalFormatting>
  <conditionalFormatting sqref="AD100">
    <cfRule type="cellIs" dxfId="0" priority="3066" operator="lessThan">
      <formula>8.17</formula>
    </cfRule>
  </conditionalFormatting>
  <conditionalFormatting sqref="AE100">
    <cfRule type="cellIs" dxfId="0" priority="3224" operator="lessThan">
      <formula>10.44</formula>
    </cfRule>
  </conditionalFormatting>
  <conditionalFormatting sqref="AH100">
    <cfRule type="cellIs" dxfId="0" priority="1802" operator="equal">
      <formula>1</formula>
    </cfRule>
  </conditionalFormatting>
  <conditionalFormatting sqref="AI100">
    <cfRule type="cellIs" dxfId="0" priority="1644" operator="equal">
      <formula>1</formula>
    </cfRule>
  </conditionalFormatting>
  <conditionalFormatting sqref="AJ100">
    <cfRule type="cellIs" dxfId="0" priority="1486" operator="equal">
      <formula>1</formula>
    </cfRule>
  </conditionalFormatting>
  <conditionalFormatting sqref="AK100">
    <cfRule type="cellIs" dxfId="0" priority="1328" operator="equal">
      <formula>1</formula>
    </cfRule>
  </conditionalFormatting>
  <conditionalFormatting sqref="AL100">
    <cfRule type="cellIs" dxfId="0" priority="1012" operator="equal">
      <formula>0</formula>
    </cfRule>
  </conditionalFormatting>
  <conditionalFormatting sqref="AM100">
    <cfRule type="cellIs" dxfId="0" priority="1170" operator="equal">
      <formula>1</formula>
    </cfRule>
  </conditionalFormatting>
  <conditionalFormatting sqref="AN100">
    <cfRule type="cellIs" dxfId="0" priority="854" operator="equal">
      <formula>1</formula>
    </cfRule>
  </conditionalFormatting>
  <conditionalFormatting sqref="AO100">
    <cfRule type="cellIs" dxfId="0" priority="3382" operator="lessThan">
      <formula>4</formula>
    </cfRule>
  </conditionalFormatting>
  <conditionalFormatting sqref="AP100">
    <cfRule type="cellIs" dxfId="0" priority="696" operator="equal">
      <formula>1</formula>
    </cfRule>
  </conditionalFormatting>
  <conditionalFormatting sqref="AQ100">
    <cfRule type="cellIs" dxfId="0" priority="538" operator="equal">
      <formula>1</formula>
    </cfRule>
  </conditionalFormatting>
  <conditionalFormatting sqref="AR100">
    <cfRule type="cellIs" dxfId="0" priority="380" operator="greaterThan">
      <formula>3000</formula>
    </cfRule>
  </conditionalFormatting>
  <conditionalFormatting sqref="AS100">
    <cfRule type="cellIs" dxfId="0" priority="222" operator="greaterThan">
      <formula>0</formula>
    </cfRule>
  </conditionalFormatting>
  <conditionalFormatting sqref="AT100">
    <cfRule type="cellIs" dxfId="0" priority="64" operator="greaterThan">
      <formula>0</formula>
    </cfRule>
  </conditionalFormatting>
  <conditionalFormatting sqref="F101">
    <cfRule type="cellIs" dxfId="0" priority="2117" operator="equal">
      <formula>1</formula>
    </cfRule>
  </conditionalFormatting>
  <conditionalFormatting sqref="K101">
    <cfRule type="cellIs" dxfId="0" priority="2275" operator="lessThan">
      <formula>0.143</formula>
    </cfRule>
  </conditionalFormatting>
  <conditionalFormatting sqref="M101">
    <cfRule type="cellIs" dxfId="0" priority="2433" operator="lessThan">
      <formula>0.111</formula>
    </cfRule>
  </conditionalFormatting>
  <conditionalFormatting sqref="P101">
    <cfRule type="cellIs" dxfId="0" priority="2591" operator="lessThan">
      <formula>100</formula>
    </cfRule>
  </conditionalFormatting>
  <conditionalFormatting sqref="R101">
    <cfRule type="cellIs" dxfId="0" priority="2749" operator="lessThan">
      <formula>85</formula>
    </cfRule>
  </conditionalFormatting>
  <conditionalFormatting sqref="AB101">
    <cfRule type="cellIs" dxfId="0" priority="1959" operator="equal">
      <formula>1</formula>
    </cfRule>
  </conditionalFormatting>
  <conditionalFormatting sqref="AC101">
    <cfRule type="cellIs" dxfId="0" priority="2907" operator="lessThan">
      <formula>4</formula>
    </cfRule>
  </conditionalFormatting>
  <conditionalFormatting sqref="AD101">
    <cfRule type="cellIs" dxfId="0" priority="3065" operator="lessThan">
      <formula>8.17</formula>
    </cfRule>
  </conditionalFormatting>
  <conditionalFormatting sqref="AE101">
    <cfRule type="cellIs" dxfId="0" priority="3223" operator="lessThan">
      <formula>10.44</formula>
    </cfRule>
  </conditionalFormatting>
  <conditionalFormatting sqref="AH101">
    <cfRule type="cellIs" dxfId="0" priority="1801" operator="equal">
      <formula>1</formula>
    </cfRule>
  </conditionalFormatting>
  <conditionalFormatting sqref="AI101">
    <cfRule type="cellIs" dxfId="0" priority="1643" operator="equal">
      <formula>1</formula>
    </cfRule>
  </conditionalFormatting>
  <conditionalFormatting sqref="AJ101">
    <cfRule type="cellIs" dxfId="0" priority="1485" operator="equal">
      <formula>1</formula>
    </cfRule>
  </conditionalFormatting>
  <conditionalFormatting sqref="AK101">
    <cfRule type="cellIs" dxfId="0" priority="1327" operator="equal">
      <formula>1</formula>
    </cfRule>
  </conditionalFormatting>
  <conditionalFormatting sqref="AL101">
    <cfRule type="cellIs" dxfId="0" priority="1011" operator="equal">
      <formula>0</formula>
    </cfRule>
  </conditionalFormatting>
  <conditionalFormatting sqref="AM101">
    <cfRule type="cellIs" dxfId="0" priority="1169" operator="equal">
      <formula>1</formula>
    </cfRule>
  </conditionalFormatting>
  <conditionalFormatting sqref="AN101">
    <cfRule type="cellIs" dxfId="0" priority="853" operator="equal">
      <formula>1</formula>
    </cfRule>
  </conditionalFormatting>
  <conditionalFormatting sqref="AO101">
    <cfRule type="cellIs" dxfId="0" priority="3381" operator="lessThan">
      <formula>4</formula>
    </cfRule>
  </conditionalFormatting>
  <conditionalFormatting sqref="AP101">
    <cfRule type="cellIs" dxfId="0" priority="695" operator="equal">
      <formula>1</formula>
    </cfRule>
  </conditionalFormatting>
  <conditionalFormatting sqref="AQ101">
    <cfRule type="cellIs" dxfId="0" priority="537" operator="equal">
      <formula>1</formula>
    </cfRule>
  </conditionalFormatting>
  <conditionalFormatting sqref="AR101">
    <cfRule type="cellIs" dxfId="0" priority="379" operator="greaterThan">
      <formula>3000</formula>
    </cfRule>
  </conditionalFormatting>
  <conditionalFormatting sqref="AS101">
    <cfRule type="cellIs" dxfId="0" priority="221" operator="greaterThan">
      <formula>0</formula>
    </cfRule>
  </conditionalFormatting>
  <conditionalFormatting sqref="AT101">
    <cfRule type="cellIs" dxfId="0" priority="63" operator="greaterThan">
      <formula>0</formula>
    </cfRule>
  </conditionalFormatting>
  <conditionalFormatting sqref="F102">
    <cfRule type="cellIs" dxfId="0" priority="2116" operator="equal">
      <formula>1</formula>
    </cfRule>
  </conditionalFormatting>
  <conditionalFormatting sqref="K102">
    <cfRule type="cellIs" dxfId="0" priority="2274" operator="lessThan">
      <formula>0.143</formula>
    </cfRule>
  </conditionalFormatting>
  <conditionalFormatting sqref="M102">
    <cfRule type="cellIs" dxfId="0" priority="2432" operator="lessThan">
      <formula>0.111</formula>
    </cfRule>
  </conditionalFormatting>
  <conditionalFormatting sqref="P102">
    <cfRule type="cellIs" dxfId="0" priority="2590" operator="lessThan">
      <formula>100</formula>
    </cfRule>
  </conditionalFormatting>
  <conditionalFormatting sqref="R102">
    <cfRule type="cellIs" dxfId="0" priority="2748" operator="lessThan">
      <formula>85</formula>
    </cfRule>
  </conditionalFormatting>
  <conditionalFormatting sqref="AB102">
    <cfRule type="cellIs" dxfId="0" priority="1958" operator="equal">
      <formula>1</formula>
    </cfRule>
  </conditionalFormatting>
  <conditionalFormatting sqref="AC102">
    <cfRule type="cellIs" dxfId="0" priority="2906" operator="lessThan">
      <formula>4</formula>
    </cfRule>
  </conditionalFormatting>
  <conditionalFormatting sqref="AD102">
    <cfRule type="cellIs" dxfId="0" priority="3064" operator="lessThan">
      <formula>8.17</formula>
    </cfRule>
  </conditionalFormatting>
  <conditionalFormatting sqref="AE102">
    <cfRule type="cellIs" dxfId="0" priority="3222" operator="lessThan">
      <formula>10.44</formula>
    </cfRule>
  </conditionalFormatting>
  <conditionalFormatting sqref="AH102">
    <cfRule type="cellIs" dxfId="0" priority="1800" operator="equal">
      <formula>1</formula>
    </cfRule>
  </conditionalFormatting>
  <conditionalFormatting sqref="AI102">
    <cfRule type="cellIs" dxfId="0" priority="1642" operator="equal">
      <formula>1</formula>
    </cfRule>
  </conditionalFormatting>
  <conditionalFormatting sqref="AJ102">
    <cfRule type="cellIs" dxfId="0" priority="1484" operator="equal">
      <formula>1</formula>
    </cfRule>
  </conditionalFormatting>
  <conditionalFormatting sqref="AK102">
    <cfRule type="cellIs" dxfId="0" priority="1326" operator="equal">
      <formula>1</formula>
    </cfRule>
  </conditionalFormatting>
  <conditionalFormatting sqref="AL102">
    <cfRule type="cellIs" dxfId="0" priority="1010" operator="equal">
      <formula>0</formula>
    </cfRule>
  </conditionalFormatting>
  <conditionalFormatting sqref="AM102">
    <cfRule type="cellIs" dxfId="0" priority="1168" operator="equal">
      <formula>1</formula>
    </cfRule>
  </conditionalFormatting>
  <conditionalFormatting sqref="AN102">
    <cfRule type="cellIs" dxfId="0" priority="852" operator="equal">
      <formula>1</formula>
    </cfRule>
  </conditionalFormatting>
  <conditionalFormatting sqref="AO102">
    <cfRule type="cellIs" dxfId="0" priority="3380" operator="lessThan">
      <formula>4</formula>
    </cfRule>
  </conditionalFormatting>
  <conditionalFormatting sqref="AP102">
    <cfRule type="cellIs" dxfId="0" priority="694" operator="equal">
      <formula>1</formula>
    </cfRule>
  </conditionalFormatting>
  <conditionalFormatting sqref="AQ102">
    <cfRule type="cellIs" dxfId="0" priority="536" operator="equal">
      <formula>1</formula>
    </cfRule>
  </conditionalFormatting>
  <conditionalFormatting sqref="AR102">
    <cfRule type="cellIs" dxfId="0" priority="378" operator="greaterThan">
      <formula>3000</formula>
    </cfRule>
  </conditionalFormatting>
  <conditionalFormatting sqref="AS102">
    <cfRule type="cellIs" dxfId="0" priority="220" operator="greaterThan">
      <formula>0</formula>
    </cfRule>
  </conditionalFormatting>
  <conditionalFormatting sqref="AT102">
    <cfRule type="cellIs" dxfId="0" priority="62" operator="greaterThan">
      <formula>0</formula>
    </cfRule>
  </conditionalFormatting>
  <conditionalFormatting sqref="F103">
    <cfRule type="cellIs" dxfId="0" priority="2115" operator="equal">
      <formula>1</formula>
    </cfRule>
  </conditionalFormatting>
  <conditionalFormatting sqref="K103">
    <cfRule type="cellIs" dxfId="0" priority="2273" operator="lessThan">
      <formula>0.143</formula>
    </cfRule>
  </conditionalFormatting>
  <conditionalFormatting sqref="M103">
    <cfRule type="cellIs" dxfId="0" priority="2431" operator="lessThan">
      <formula>0.111</formula>
    </cfRule>
  </conditionalFormatting>
  <conditionalFormatting sqref="P103">
    <cfRule type="cellIs" dxfId="0" priority="2589" operator="lessThan">
      <formula>100</formula>
    </cfRule>
  </conditionalFormatting>
  <conditionalFormatting sqref="R103">
    <cfRule type="cellIs" dxfId="0" priority="2747" operator="lessThan">
      <formula>85</formula>
    </cfRule>
  </conditionalFormatting>
  <conditionalFormatting sqref="AB103">
    <cfRule type="cellIs" dxfId="0" priority="1957" operator="equal">
      <formula>1</formula>
    </cfRule>
  </conditionalFormatting>
  <conditionalFormatting sqref="AC103">
    <cfRule type="cellIs" dxfId="0" priority="2905" operator="lessThan">
      <formula>4</formula>
    </cfRule>
  </conditionalFormatting>
  <conditionalFormatting sqref="AD103">
    <cfRule type="cellIs" dxfId="0" priority="3063" operator="lessThan">
      <formula>8.17</formula>
    </cfRule>
  </conditionalFormatting>
  <conditionalFormatting sqref="AE103">
    <cfRule type="cellIs" dxfId="0" priority="3221" operator="lessThan">
      <formula>10.44</formula>
    </cfRule>
  </conditionalFormatting>
  <conditionalFormatting sqref="AH103">
    <cfRule type="cellIs" dxfId="0" priority="1799" operator="equal">
      <formula>1</formula>
    </cfRule>
  </conditionalFormatting>
  <conditionalFormatting sqref="AI103">
    <cfRule type="cellIs" dxfId="0" priority="1641" operator="equal">
      <formula>1</formula>
    </cfRule>
  </conditionalFormatting>
  <conditionalFormatting sqref="AJ103">
    <cfRule type="cellIs" dxfId="0" priority="1483" operator="equal">
      <formula>1</formula>
    </cfRule>
  </conditionalFormatting>
  <conditionalFormatting sqref="AK103">
    <cfRule type="cellIs" dxfId="0" priority="1325" operator="equal">
      <formula>1</formula>
    </cfRule>
  </conditionalFormatting>
  <conditionalFormatting sqref="AL103">
    <cfRule type="cellIs" dxfId="0" priority="1009" operator="equal">
      <formula>0</formula>
    </cfRule>
  </conditionalFormatting>
  <conditionalFormatting sqref="AM103">
    <cfRule type="cellIs" dxfId="0" priority="1167" operator="equal">
      <formula>1</formula>
    </cfRule>
  </conditionalFormatting>
  <conditionalFormatting sqref="AN103">
    <cfRule type="cellIs" dxfId="0" priority="851" operator="equal">
      <formula>1</formula>
    </cfRule>
  </conditionalFormatting>
  <conditionalFormatting sqref="AO103">
    <cfRule type="cellIs" dxfId="0" priority="3379" operator="lessThan">
      <formula>4</formula>
    </cfRule>
  </conditionalFormatting>
  <conditionalFormatting sqref="AP103">
    <cfRule type="cellIs" dxfId="0" priority="693" operator="equal">
      <formula>1</formula>
    </cfRule>
  </conditionalFormatting>
  <conditionalFormatting sqref="AQ103">
    <cfRule type="cellIs" dxfId="0" priority="535" operator="equal">
      <formula>1</formula>
    </cfRule>
  </conditionalFormatting>
  <conditionalFormatting sqref="AR103">
    <cfRule type="cellIs" dxfId="0" priority="377" operator="greaterThan">
      <formula>3000</formula>
    </cfRule>
  </conditionalFormatting>
  <conditionalFormatting sqref="AS103">
    <cfRule type="cellIs" dxfId="0" priority="219" operator="greaterThan">
      <formula>0</formula>
    </cfRule>
  </conditionalFormatting>
  <conditionalFormatting sqref="AT103">
    <cfRule type="cellIs" dxfId="0" priority="61" operator="greaterThan">
      <formula>0</formula>
    </cfRule>
  </conditionalFormatting>
  <conditionalFormatting sqref="F104">
    <cfRule type="cellIs" dxfId="0" priority="2114" operator="equal">
      <formula>1</formula>
    </cfRule>
  </conditionalFormatting>
  <conditionalFormatting sqref="K104">
    <cfRule type="cellIs" dxfId="0" priority="2272" operator="lessThan">
      <formula>0.143</formula>
    </cfRule>
  </conditionalFormatting>
  <conditionalFormatting sqref="M104">
    <cfRule type="cellIs" dxfId="0" priority="2430" operator="lessThan">
      <formula>0.111</formula>
    </cfRule>
  </conditionalFormatting>
  <conditionalFormatting sqref="P104">
    <cfRule type="cellIs" dxfId="0" priority="2588" operator="lessThan">
      <formula>100</formula>
    </cfRule>
  </conditionalFormatting>
  <conditionalFormatting sqref="R104">
    <cfRule type="cellIs" dxfId="0" priority="2746" operator="lessThan">
      <formula>85</formula>
    </cfRule>
  </conditionalFormatting>
  <conditionalFormatting sqref="AB104">
    <cfRule type="cellIs" dxfId="0" priority="1956" operator="equal">
      <formula>1</formula>
    </cfRule>
  </conditionalFormatting>
  <conditionalFormatting sqref="AC104">
    <cfRule type="cellIs" dxfId="0" priority="2904" operator="lessThan">
      <formula>4</formula>
    </cfRule>
  </conditionalFormatting>
  <conditionalFormatting sqref="AD104">
    <cfRule type="cellIs" dxfId="0" priority="3062" operator="lessThan">
      <formula>8.17</formula>
    </cfRule>
  </conditionalFormatting>
  <conditionalFormatting sqref="AE104">
    <cfRule type="cellIs" dxfId="0" priority="3220" operator="lessThan">
      <formula>10.44</formula>
    </cfRule>
  </conditionalFormatting>
  <conditionalFormatting sqref="AH104">
    <cfRule type="cellIs" dxfId="0" priority="1798" operator="equal">
      <formula>1</formula>
    </cfRule>
  </conditionalFormatting>
  <conditionalFormatting sqref="AI104">
    <cfRule type="cellIs" dxfId="0" priority="1640" operator="equal">
      <formula>1</formula>
    </cfRule>
  </conditionalFormatting>
  <conditionalFormatting sqref="AJ104">
    <cfRule type="cellIs" dxfId="0" priority="1482" operator="equal">
      <formula>1</formula>
    </cfRule>
  </conditionalFormatting>
  <conditionalFormatting sqref="AK104">
    <cfRule type="cellIs" dxfId="0" priority="1324" operator="equal">
      <formula>1</formula>
    </cfRule>
  </conditionalFormatting>
  <conditionalFormatting sqref="AL104">
    <cfRule type="cellIs" dxfId="0" priority="1008" operator="equal">
      <formula>0</formula>
    </cfRule>
  </conditionalFormatting>
  <conditionalFormatting sqref="AM104">
    <cfRule type="cellIs" dxfId="0" priority="1166" operator="equal">
      <formula>1</formula>
    </cfRule>
  </conditionalFormatting>
  <conditionalFormatting sqref="AN104">
    <cfRule type="cellIs" dxfId="0" priority="850" operator="equal">
      <formula>1</formula>
    </cfRule>
  </conditionalFormatting>
  <conditionalFormatting sqref="AO104">
    <cfRule type="cellIs" dxfId="0" priority="3378" operator="lessThan">
      <formula>4</formula>
    </cfRule>
  </conditionalFormatting>
  <conditionalFormatting sqref="AP104">
    <cfRule type="cellIs" dxfId="0" priority="692" operator="equal">
      <formula>1</formula>
    </cfRule>
  </conditionalFormatting>
  <conditionalFormatting sqref="AQ104">
    <cfRule type="cellIs" dxfId="0" priority="534" operator="equal">
      <formula>1</formula>
    </cfRule>
  </conditionalFormatting>
  <conditionalFormatting sqref="AR104">
    <cfRule type="cellIs" dxfId="0" priority="376" operator="greaterThan">
      <formula>3000</formula>
    </cfRule>
  </conditionalFormatting>
  <conditionalFormatting sqref="AS104">
    <cfRule type="cellIs" dxfId="0" priority="218" operator="greaterThan">
      <formula>0</formula>
    </cfRule>
  </conditionalFormatting>
  <conditionalFormatting sqref="AT104">
    <cfRule type="cellIs" dxfId="0" priority="60" operator="greaterThan">
      <formula>0</formula>
    </cfRule>
  </conditionalFormatting>
  <conditionalFormatting sqref="F105">
    <cfRule type="cellIs" dxfId="0" priority="2113" operator="equal">
      <formula>1</formula>
    </cfRule>
  </conditionalFormatting>
  <conditionalFormatting sqref="K105">
    <cfRule type="cellIs" dxfId="0" priority="2271" operator="lessThan">
      <formula>0.143</formula>
    </cfRule>
  </conditionalFormatting>
  <conditionalFormatting sqref="M105">
    <cfRule type="cellIs" dxfId="0" priority="2429" operator="lessThan">
      <formula>0.111</formula>
    </cfRule>
  </conditionalFormatting>
  <conditionalFormatting sqref="P105">
    <cfRule type="cellIs" dxfId="0" priority="2587" operator="lessThan">
      <formula>100</formula>
    </cfRule>
  </conditionalFormatting>
  <conditionalFormatting sqref="R105">
    <cfRule type="cellIs" dxfId="0" priority="2745" operator="lessThan">
      <formula>85</formula>
    </cfRule>
  </conditionalFormatting>
  <conditionalFormatting sqref="AB105">
    <cfRule type="cellIs" dxfId="0" priority="1955" operator="equal">
      <formula>1</formula>
    </cfRule>
  </conditionalFormatting>
  <conditionalFormatting sqref="AC105">
    <cfRule type="cellIs" dxfId="0" priority="2903" operator="lessThan">
      <formula>4</formula>
    </cfRule>
  </conditionalFormatting>
  <conditionalFormatting sqref="AD105">
    <cfRule type="cellIs" dxfId="0" priority="3061" operator="lessThan">
      <formula>8.17</formula>
    </cfRule>
  </conditionalFormatting>
  <conditionalFormatting sqref="AE105">
    <cfRule type="cellIs" dxfId="0" priority="3219" operator="lessThan">
      <formula>10.44</formula>
    </cfRule>
  </conditionalFormatting>
  <conditionalFormatting sqref="AH105">
    <cfRule type="cellIs" dxfId="0" priority="1797" operator="equal">
      <formula>1</formula>
    </cfRule>
  </conditionalFormatting>
  <conditionalFormatting sqref="AI105">
    <cfRule type="cellIs" dxfId="0" priority="1639" operator="equal">
      <formula>1</formula>
    </cfRule>
  </conditionalFormatting>
  <conditionalFormatting sqref="AJ105">
    <cfRule type="cellIs" dxfId="0" priority="1481" operator="equal">
      <formula>1</formula>
    </cfRule>
  </conditionalFormatting>
  <conditionalFormatting sqref="AK105">
    <cfRule type="cellIs" dxfId="0" priority="1323" operator="equal">
      <formula>1</formula>
    </cfRule>
  </conditionalFormatting>
  <conditionalFormatting sqref="AL105">
    <cfRule type="cellIs" dxfId="0" priority="1007" operator="equal">
      <formula>0</formula>
    </cfRule>
  </conditionalFormatting>
  <conditionalFormatting sqref="AM105">
    <cfRule type="cellIs" dxfId="0" priority="1165" operator="equal">
      <formula>1</formula>
    </cfRule>
  </conditionalFormatting>
  <conditionalFormatting sqref="AN105">
    <cfRule type="cellIs" dxfId="0" priority="849" operator="equal">
      <formula>1</formula>
    </cfRule>
  </conditionalFormatting>
  <conditionalFormatting sqref="AO105">
    <cfRule type="cellIs" dxfId="0" priority="3377" operator="lessThan">
      <formula>4</formula>
    </cfRule>
  </conditionalFormatting>
  <conditionalFormatting sqref="AP105">
    <cfRule type="cellIs" dxfId="0" priority="691" operator="equal">
      <formula>1</formula>
    </cfRule>
  </conditionalFormatting>
  <conditionalFormatting sqref="AQ105">
    <cfRule type="cellIs" dxfId="0" priority="533" operator="equal">
      <formula>1</formula>
    </cfRule>
  </conditionalFormatting>
  <conditionalFormatting sqref="AR105">
    <cfRule type="cellIs" dxfId="0" priority="375" operator="greaterThan">
      <formula>3000</formula>
    </cfRule>
  </conditionalFormatting>
  <conditionalFormatting sqref="AS105">
    <cfRule type="cellIs" dxfId="0" priority="217" operator="greaterThan">
      <formula>0</formula>
    </cfRule>
  </conditionalFormatting>
  <conditionalFormatting sqref="AT105">
    <cfRule type="cellIs" dxfId="0" priority="59" operator="greaterThan">
      <formula>0</formula>
    </cfRule>
  </conditionalFormatting>
  <conditionalFormatting sqref="F106">
    <cfRule type="cellIs" dxfId="0" priority="2112" operator="equal">
      <formula>1</formula>
    </cfRule>
  </conditionalFormatting>
  <conditionalFormatting sqref="K106">
    <cfRule type="cellIs" dxfId="0" priority="2270" operator="lessThan">
      <formula>0.143</formula>
    </cfRule>
  </conditionalFormatting>
  <conditionalFormatting sqref="M106">
    <cfRule type="cellIs" dxfId="0" priority="2428" operator="lessThan">
      <formula>0.111</formula>
    </cfRule>
  </conditionalFormatting>
  <conditionalFormatting sqref="P106">
    <cfRule type="cellIs" dxfId="0" priority="2586" operator="lessThan">
      <formula>100</formula>
    </cfRule>
  </conditionalFormatting>
  <conditionalFormatting sqref="R106">
    <cfRule type="cellIs" dxfId="0" priority="2744" operator="lessThan">
      <formula>85</formula>
    </cfRule>
  </conditionalFormatting>
  <conditionalFormatting sqref="AB106">
    <cfRule type="cellIs" dxfId="0" priority="1954" operator="equal">
      <formula>1</formula>
    </cfRule>
  </conditionalFormatting>
  <conditionalFormatting sqref="AC106">
    <cfRule type="cellIs" dxfId="0" priority="2902" operator="lessThan">
      <formula>4</formula>
    </cfRule>
  </conditionalFormatting>
  <conditionalFormatting sqref="AD106">
    <cfRule type="cellIs" dxfId="0" priority="3060" operator="lessThan">
      <formula>8.17</formula>
    </cfRule>
  </conditionalFormatting>
  <conditionalFormatting sqref="AE106">
    <cfRule type="cellIs" dxfId="0" priority="3218" operator="lessThan">
      <formula>10.44</formula>
    </cfRule>
  </conditionalFormatting>
  <conditionalFormatting sqref="AH106">
    <cfRule type="cellIs" dxfId="0" priority="1796" operator="equal">
      <formula>1</formula>
    </cfRule>
  </conditionalFormatting>
  <conditionalFormatting sqref="AI106">
    <cfRule type="cellIs" dxfId="0" priority="1638" operator="equal">
      <formula>1</formula>
    </cfRule>
  </conditionalFormatting>
  <conditionalFormatting sqref="AJ106">
    <cfRule type="cellIs" dxfId="0" priority="1480" operator="equal">
      <formula>1</formula>
    </cfRule>
  </conditionalFormatting>
  <conditionalFormatting sqref="AK106">
    <cfRule type="cellIs" dxfId="0" priority="1322" operator="equal">
      <formula>1</formula>
    </cfRule>
  </conditionalFormatting>
  <conditionalFormatting sqref="AL106">
    <cfRule type="cellIs" dxfId="0" priority="1006" operator="equal">
      <formula>0</formula>
    </cfRule>
  </conditionalFormatting>
  <conditionalFormatting sqref="AM106">
    <cfRule type="cellIs" dxfId="0" priority="1164" operator="equal">
      <formula>1</formula>
    </cfRule>
  </conditionalFormatting>
  <conditionalFormatting sqref="AN106">
    <cfRule type="cellIs" dxfId="0" priority="848" operator="equal">
      <formula>1</formula>
    </cfRule>
  </conditionalFormatting>
  <conditionalFormatting sqref="AO106">
    <cfRule type="cellIs" dxfId="0" priority="3376" operator="lessThan">
      <formula>4</formula>
    </cfRule>
  </conditionalFormatting>
  <conditionalFormatting sqref="AP106">
    <cfRule type="cellIs" dxfId="0" priority="690" operator="equal">
      <formula>1</formula>
    </cfRule>
  </conditionalFormatting>
  <conditionalFormatting sqref="AQ106">
    <cfRule type="cellIs" dxfId="0" priority="532" operator="equal">
      <formula>1</formula>
    </cfRule>
  </conditionalFormatting>
  <conditionalFormatting sqref="AR106">
    <cfRule type="cellIs" dxfId="0" priority="374" operator="greaterThan">
      <formula>3000</formula>
    </cfRule>
  </conditionalFormatting>
  <conditionalFormatting sqref="AS106">
    <cfRule type="cellIs" dxfId="0" priority="216" operator="greaterThan">
      <formula>0</formula>
    </cfRule>
  </conditionalFormatting>
  <conditionalFormatting sqref="AT106">
    <cfRule type="cellIs" dxfId="0" priority="58" operator="greaterThan">
      <formula>0</formula>
    </cfRule>
  </conditionalFormatting>
  <conditionalFormatting sqref="F107">
    <cfRule type="cellIs" dxfId="0" priority="2111" operator="equal">
      <formula>1</formula>
    </cfRule>
  </conditionalFormatting>
  <conditionalFormatting sqref="K107">
    <cfRule type="cellIs" dxfId="0" priority="2269" operator="lessThan">
      <formula>0.143</formula>
    </cfRule>
  </conditionalFormatting>
  <conditionalFormatting sqref="M107">
    <cfRule type="cellIs" dxfId="0" priority="2427" operator="lessThan">
      <formula>0.111</formula>
    </cfRule>
  </conditionalFormatting>
  <conditionalFormatting sqref="P107">
    <cfRule type="cellIs" dxfId="0" priority="2585" operator="lessThan">
      <formula>100</formula>
    </cfRule>
  </conditionalFormatting>
  <conditionalFormatting sqref="R107">
    <cfRule type="cellIs" dxfId="0" priority="2743" operator="lessThan">
      <formula>85</formula>
    </cfRule>
  </conditionalFormatting>
  <conditionalFormatting sqref="AB107">
    <cfRule type="cellIs" dxfId="0" priority="1953" operator="equal">
      <formula>1</formula>
    </cfRule>
  </conditionalFormatting>
  <conditionalFormatting sqref="AC107">
    <cfRule type="cellIs" dxfId="0" priority="2901" operator="lessThan">
      <formula>4</formula>
    </cfRule>
  </conditionalFormatting>
  <conditionalFormatting sqref="AD107">
    <cfRule type="cellIs" dxfId="0" priority="3059" operator="lessThan">
      <formula>8.17</formula>
    </cfRule>
  </conditionalFormatting>
  <conditionalFormatting sqref="AE107">
    <cfRule type="cellIs" dxfId="0" priority="3217" operator="lessThan">
      <formula>10.44</formula>
    </cfRule>
  </conditionalFormatting>
  <conditionalFormatting sqref="AH107">
    <cfRule type="cellIs" dxfId="0" priority="1795" operator="equal">
      <formula>1</formula>
    </cfRule>
  </conditionalFormatting>
  <conditionalFormatting sqref="AI107">
    <cfRule type="cellIs" dxfId="0" priority="1637" operator="equal">
      <formula>1</formula>
    </cfRule>
  </conditionalFormatting>
  <conditionalFormatting sqref="AJ107">
    <cfRule type="cellIs" dxfId="0" priority="1479" operator="equal">
      <formula>1</formula>
    </cfRule>
  </conditionalFormatting>
  <conditionalFormatting sqref="AK107">
    <cfRule type="cellIs" dxfId="0" priority="1321" operator="equal">
      <formula>1</formula>
    </cfRule>
  </conditionalFormatting>
  <conditionalFormatting sqref="AL107">
    <cfRule type="cellIs" dxfId="0" priority="1005" operator="equal">
      <formula>0</formula>
    </cfRule>
  </conditionalFormatting>
  <conditionalFormatting sqref="AM107">
    <cfRule type="cellIs" dxfId="0" priority="1163" operator="equal">
      <formula>1</formula>
    </cfRule>
  </conditionalFormatting>
  <conditionalFormatting sqref="AN107">
    <cfRule type="cellIs" dxfId="0" priority="847" operator="equal">
      <formula>1</formula>
    </cfRule>
  </conditionalFormatting>
  <conditionalFormatting sqref="AO107">
    <cfRule type="cellIs" dxfId="0" priority="3375" operator="lessThan">
      <formula>4</formula>
    </cfRule>
  </conditionalFormatting>
  <conditionalFormatting sqref="AP107">
    <cfRule type="cellIs" dxfId="0" priority="689" operator="equal">
      <formula>1</formula>
    </cfRule>
  </conditionalFormatting>
  <conditionalFormatting sqref="AQ107">
    <cfRule type="cellIs" dxfId="0" priority="531" operator="equal">
      <formula>1</formula>
    </cfRule>
  </conditionalFormatting>
  <conditionalFormatting sqref="AR107">
    <cfRule type="cellIs" dxfId="0" priority="373" operator="greaterThan">
      <formula>3000</formula>
    </cfRule>
  </conditionalFormatting>
  <conditionalFormatting sqref="AS107">
    <cfRule type="cellIs" dxfId="0" priority="215" operator="greaterThan">
      <formula>0</formula>
    </cfRule>
  </conditionalFormatting>
  <conditionalFormatting sqref="AT107">
    <cfRule type="cellIs" dxfId="0" priority="57" operator="greaterThan">
      <formula>0</formula>
    </cfRule>
  </conditionalFormatting>
  <conditionalFormatting sqref="F108">
    <cfRule type="cellIs" dxfId="0" priority="2110" operator="equal">
      <formula>1</formula>
    </cfRule>
  </conditionalFormatting>
  <conditionalFormatting sqref="K108">
    <cfRule type="cellIs" dxfId="0" priority="2268" operator="lessThan">
      <formula>0.143</formula>
    </cfRule>
  </conditionalFormatting>
  <conditionalFormatting sqref="M108">
    <cfRule type="cellIs" dxfId="0" priority="2426" operator="lessThan">
      <formula>0.111</formula>
    </cfRule>
  </conditionalFormatting>
  <conditionalFormatting sqref="P108">
    <cfRule type="cellIs" dxfId="0" priority="2584" operator="lessThan">
      <formula>100</formula>
    </cfRule>
  </conditionalFormatting>
  <conditionalFormatting sqref="R108">
    <cfRule type="cellIs" dxfId="0" priority="2742" operator="lessThan">
      <formula>85</formula>
    </cfRule>
  </conditionalFormatting>
  <conditionalFormatting sqref="AB108">
    <cfRule type="cellIs" dxfId="0" priority="1952" operator="equal">
      <formula>1</formula>
    </cfRule>
  </conditionalFormatting>
  <conditionalFormatting sqref="AC108">
    <cfRule type="cellIs" dxfId="0" priority="2900" operator="lessThan">
      <formula>4</formula>
    </cfRule>
  </conditionalFormatting>
  <conditionalFormatting sqref="AD108">
    <cfRule type="cellIs" dxfId="0" priority="3058" operator="lessThan">
      <formula>8.17</formula>
    </cfRule>
  </conditionalFormatting>
  <conditionalFormatting sqref="AE108">
    <cfRule type="cellIs" dxfId="0" priority="3216" operator="lessThan">
      <formula>10.44</formula>
    </cfRule>
  </conditionalFormatting>
  <conditionalFormatting sqref="AH108">
    <cfRule type="cellIs" dxfId="0" priority="1794" operator="equal">
      <formula>1</formula>
    </cfRule>
  </conditionalFormatting>
  <conditionalFormatting sqref="AI108">
    <cfRule type="cellIs" dxfId="0" priority="1636" operator="equal">
      <formula>1</formula>
    </cfRule>
  </conditionalFormatting>
  <conditionalFormatting sqref="AJ108">
    <cfRule type="cellIs" dxfId="0" priority="1478" operator="equal">
      <formula>1</formula>
    </cfRule>
  </conditionalFormatting>
  <conditionalFormatting sqref="AK108">
    <cfRule type="cellIs" dxfId="0" priority="1320" operator="equal">
      <formula>1</formula>
    </cfRule>
  </conditionalFormatting>
  <conditionalFormatting sqref="AL108">
    <cfRule type="cellIs" dxfId="0" priority="1004" operator="equal">
      <formula>0</formula>
    </cfRule>
  </conditionalFormatting>
  <conditionalFormatting sqref="AM108">
    <cfRule type="cellIs" dxfId="0" priority="1162" operator="equal">
      <formula>1</formula>
    </cfRule>
  </conditionalFormatting>
  <conditionalFormatting sqref="AN108">
    <cfRule type="cellIs" dxfId="0" priority="846" operator="equal">
      <formula>1</formula>
    </cfRule>
  </conditionalFormatting>
  <conditionalFormatting sqref="AO108">
    <cfRule type="cellIs" dxfId="0" priority="3374" operator="lessThan">
      <formula>4</formula>
    </cfRule>
  </conditionalFormatting>
  <conditionalFormatting sqref="AP108">
    <cfRule type="cellIs" dxfId="0" priority="688" operator="equal">
      <formula>1</formula>
    </cfRule>
  </conditionalFormatting>
  <conditionalFormatting sqref="AQ108">
    <cfRule type="cellIs" dxfId="0" priority="530" operator="equal">
      <formula>1</formula>
    </cfRule>
  </conditionalFormatting>
  <conditionalFormatting sqref="AR108">
    <cfRule type="cellIs" dxfId="0" priority="372" operator="greaterThan">
      <formula>3000</formula>
    </cfRule>
  </conditionalFormatting>
  <conditionalFormatting sqref="AS108">
    <cfRule type="cellIs" dxfId="0" priority="214" operator="greaterThan">
      <formula>0</formula>
    </cfRule>
  </conditionalFormatting>
  <conditionalFormatting sqref="AT108">
    <cfRule type="cellIs" dxfId="0" priority="56" operator="greaterThan">
      <formula>0</formula>
    </cfRule>
  </conditionalFormatting>
  <conditionalFormatting sqref="F109">
    <cfRule type="cellIs" dxfId="0" priority="2109" operator="equal">
      <formula>1</formula>
    </cfRule>
  </conditionalFormatting>
  <conditionalFormatting sqref="K109">
    <cfRule type="cellIs" dxfId="0" priority="2267" operator="lessThan">
      <formula>0.143</formula>
    </cfRule>
  </conditionalFormatting>
  <conditionalFormatting sqref="M109">
    <cfRule type="cellIs" dxfId="0" priority="2425" operator="lessThan">
      <formula>0.111</formula>
    </cfRule>
  </conditionalFormatting>
  <conditionalFormatting sqref="P109">
    <cfRule type="cellIs" dxfId="0" priority="2583" operator="lessThan">
      <formula>100</formula>
    </cfRule>
  </conditionalFormatting>
  <conditionalFormatting sqref="R109">
    <cfRule type="cellIs" dxfId="0" priority="2741" operator="lessThan">
      <formula>85</formula>
    </cfRule>
  </conditionalFormatting>
  <conditionalFormatting sqref="AB109">
    <cfRule type="cellIs" dxfId="0" priority="1951" operator="equal">
      <formula>1</formula>
    </cfRule>
  </conditionalFormatting>
  <conditionalFormatting sqref="AC109">
    <cfRule type="cellIs" dxfId="0" priority="2899" operator="lessThan">
      <formula>4</formula>
    </cfRule>
  </conditionalFormatting>
  <conditionalFormatting sqref="AD109">
    <cfRule type="cellIs" dxfId="0" priority="3057" operator="lessThan">
      <formula>8.17</formula>
    </cfRule>
  </conditionalFormatting>
  <conditionalFormatting sqref="AE109">
    <cfRule type="cellIs" dxfId="0" priority="3215" operator="lessThan">
      <formula>10.44</formula>
    </cfRule>
  </conditionalFormatting>
  <conditionalFormatting sqref="AH109">
    <cfRule type="cellIs" dxfId="0" priority="1793" operator="equal">
      <formula>1</formula>
    </cfRule>
  </conditionalFormatting>
  <conditionalFormatting sqref="AI109">
    <cfRule type="cellIs" dxfId="0" priority="1635" operator="equal">
      <formula>1</formula>
    </cfRule>
  </conditionalFormatting>
  <conditionalFormatting sqref="AJ109">
    <cfRule type="cellIs" dxfId="0" priority="1477" operator="equal">
      <formula>1</formula>
    </cfRule>
  </conditionalFormatting>
  <conditionalFormatting sqref="AK109">
    <cfRule type="cellIs" dxfId="0" priority="1319" operator="equal">
      <formula>1</formula>
    </cfRule>
  </conditionalFormatting>
  <conditionalFormatting sqref="AL109">
    <cfRule type="cellIs" dxfId="0" priority="1003" operator="equal">
      <formula>0</formula>
    </cfRule>
  </conditionalFormatting>
  <conditionalFormatting sqref="AM109">
    <cfRule type="cellIs" dxfId="0" priority="1161" operator="equal">
      <formula>1</formula>
    </cfRule>
  </conditionalFormatting>
  <conditionalFormatting sqref="AN109">
    <cfRule type="cellIs" dxfId="0" priority="845" operator="equal">
      <formula>1</formula>
    </cfRule>
  </conditionalFormatting>
  <conditionalFormatting sqref="AO109">
    <cfRule type="cellIs" dxfId="0" priority="3373" operator="lessThan">
      <formula>4</formula>
    </cfRule>
  </conditionalFormatting>
  <conditionalFormatting sqref="AP109">
    <cfRule type="cellIs" dxfId="0" priority="687" operator="equal">
      <formula>1</formula>
    </cfRule>
  </conditionalFormatting>
  <conditionalFormatting sqref="AQ109">
    <cfRule type="cellIs" dxfId="0" priority="529" operator="equal">
      <formula>1</formula>
    </cfRule>
  </conditionalFormatting>
  <conditionalFormatting sqref="AR109">
    <cfRule type="cellIs" dxfId="0" priority="371" operator="greaterThan">
      <formula>3000</formula>
    </cfRule>
  </conditionalFormatting>
  <conditionalFormatting sqref="AS109">
    <cfRule type="cellIs" dxfId="0" priority="213" operator="greaterThan">
      <formula>0</formula>
    </cfRule>
  </conditionalFormatting>
  <conditionalFormatting sqref="AT109">
    <cfRule type="cellIs" dxfId="0" priority="55" operator="greaterThan">
      <formula>0</formula>
    </cfRule>
  </conditionalFormatting>
  <conditionalFormatting sqref="F110">
    <cfRule type="cellIs" dxfId="0" priority="2108" operator="equal">
      <formula>1</formula>
    </cfRule>
  </conditionalFormatting>
  <conditionalFormatting sqref="K110">
    <cfRule type="cellIs" dxfId="0" priority="2266" operator="lessThan">
      <formula>0.143</formula>
    </cfRule>
  </conditionalFormatting>
  <conditionalFormatting sqref="M110">
    <cfRule type="cellIs" dxfId="0" priority="2424" operator="lessThan">
      <formula>0.111</formula>
    </cfRule>
  </conditionalFormatting>
  <conditionalFormatting sqref="P110">
    <cfRule type="cellIs" dxfId="0" priority="2582" operator="lessThan">
      <formula>100</formula>
    </cfRule>
  </conditionalFormatting>
  <conditionalFormatting sqref="R110">
    <cfRule type="cellIs" dxfId="0" priority="2740" operator="lessThan">
      <formula>85</formula>
    </cfRule>
  </conditionalFormatting>
  <conditionalFormatting sqref="AB110">
    <cfRule type="cellIs" dxfId="0" priority="1950" operator="equal">
      <formula>1</formula>
    </cfRule>
  </conditionalFormatting>
  <conditionalFormatting sqref="AC110">
    <cfRule type="cellIs" dxfId="0" priority="2898" operator="lessThan">
      <formula>4</formula>
    </cfRule>
  </conditionalFormatting>
  <conditionalFormatting sqref="AD110">
    <cfRule type="cellIs" dxfId="0" priority="3056" operator="lessThan">
      <formula>8.17</formula>
    </cfRule>
  </conditionalFormatting>
  <conditionalFormatting sqref="AE110">
    <cfRule type="cellIs" dxfId="0" priority="3214" operator="lessThan">
      <formula>10.44</formula>
    </cfRule>
  </conditionalFormatting>
  <conditionalFormatting sqref="AH110">
    <cfRule type="cellIs" dxfId="0" priority="1792" operator="equal">
      <formula>1</formula>
    </cfRule>
  </conditionalFormatting>
  <conditionalFormatting sqref="AI110">
    <cfRule type="cellIs" dxfId="0" priority="1634" operator="equal">
      <formula>1</formula>
    </cfRule>
  </conditionalFormatting>
  <conditionalFormatting sqref="AJ110">
    <cfRule type="cellIs" dxfId="0" priority="1476" operator="equal">
      <formula>1</formula>
    </cfRule>
  </conditionalFormatting>
  <conditionalFormatting sqref="AK110">
    <cfRule type="cellIs" dxfId="0" priority="1318" operator="equal">
      <formula>1</formula>
    </cfRule>
  </conditionalFormatting>
  <conditionalFormatting sqref="AL110">
    <cfRule type="cellIs" dxfId="0" priority="1002" operator="equal">
      <formula>0</formula>
    </cfRule>
  </conditionalFormatting>
  <conditionalFormatting sqref="AM110">
    <cfRule type="cellIs" dxfId="0" priority="1160" operator="equal">
      <formula>1</formula>
    </cfRule>
  </conditionalFormatting>
  <conditionalFormatting sqref="AN110">
    <cfRule type="cellIs" dxfId="0" priority="844" operator="equal">
      <formula>1</formula>
    </cfRule>
  </conditionalFormatting>
  <conditionalFormatting sqref="AO110">
    <cfRule type="cellIs" dxfId="0" priority="3372" operator="lessThan">
      <formula>4</formula>
    </cfRule>
  </conditionalFormatting>
  <conditionalFormatting sqref="AP110">
    <cfRule type="cellIs" dxfId="0" priority="686" operator="equal">
      <formula>1</formula>
    </cfRule>
  </conditionalFormatting>
  <conditionalFormatting sqref="AQ110">
    <cfRule type="cellIs" dxfId="0" priority="528" operator="equal">
      <formula>1</formula>
    </cfRule>
  </conditionalFormatting>
  <conditionalFormatting sqref="AR110">
    <cfRule type="cellIs" dxfId="0" priority="370" operator="greaterThan">
      <formula>3000</formula>
    </cfRule>
  </conditionalFormatting>
  <conditionalFormatting sqref="AS110">
    <cfRule type="cellIs" dxfId="0" priority="212" operator="greaterThan">
      <formula>0</formula>
    </cfRule>
  </conditionalFormatting>
  <conditionalFormatting sqref="AT110">
    <cfRule type="cellIs" dxfId="0" priority="54" operator="greaterThan">
      <formula>0</formula>
    </cfRule>
  </conditionalFormatting>
  <conditionalFormatting sqref="F111">
    <cfRule type="cellIs" dxfId="0" priority="2107" operator="equal">
      <formula>1</formula>
    </cfRule>
  </conditionalFormatting>
  <conditionalFormatting sqref="K111">
    <cfRule type="cellIs" dxfId="0" priority="2265" operator="lessThan">
      <formula>0.143</formula>
    </cfRule>
  </conditionalFormatting>
  <conditionalFormatting sqref="M111">
    <cfRule type="cellIs" dxfId="0" priority="2423" operator="lessThan">
      <formula>0.111</formula>
    </cfRule>
  </conditionalFormatting>
  <conditionalFormatting sqref="P111">
    <cfRule type="cellIs" dxfId="0" priority="2581" operator="lessThan">
      <formula>100</formula>
    </cfRule>
  </conditionalFormatting>
  <conditionalFormatting sqref="R111">
    <cfRule type="cellIs" dxfId="0" priority="2739" operator="lessThan">
      <formula>85</formula>
    </cfRule>
  </conditionalFormatting>
  <conditionalFormatting sqref="AB111">
    <cfRule type="cellIs" dxfId="0" priority="1949" operator="equal">
      <formula>1</formula>
    </cfRule>
  </conditionalFormatting>
  <conditionalFormatting sqref="AC111">
    <cfRule type="cellIs" dxfId="0" priority="2897" operator="lessThan">
      <formula>4</formula>
    </cfRule>
  </conditionalFormatting>
  <conditionalFormatting sqref="AD111">
    <cfRule type="cellIs" dxfId="0" priority="3055" operator="lessThan">
      <formula>8.17</formula>
    </cfRule>
  </conditionalFormatting>
  <conditionalFormatting sqref="AE111">
    <cfRule type="cellIs" dxfId="0" priority="3213" operator="lessThan">
      <formula>10.44</formula>
    </cfRule>
  </conditionalFormatting>
  <conditionalFormatting sqref="AH111">
    <cfRule type="cellIs" dxfId="0" priority="1791" operator="equal">
      <formula>1</formula>
    </cfRule>
  </conditionalFormatting>
  <conditionalFormatting sqref="AI111">
    <cfRule type="cellIs" dxfId="0" priority="1633" operator="equal">
      <formula>1</formula>
    </cfRule>
  </conditionalFormatting>
  <conditionalFormatting sqref="AJ111">
    <cfRule type="cellIs" dxfId="0" priority="1475" operator="equal">
      <formula>1</formula>
    </cfRule>
  </conditionalFormatting>
  <conditionalFormatting sqref="AK111">
    <cfRule type="cellIs" dxfId="0" priority="1317" operator="equal">
      <formula>1</formula>
    </cfRule>
  </conditionalFormatting>
  <conditionalFormatting sqref="AL111">
    <cfRule type="cellIs" dxfId="0" priority="1001" operator="equal">
      <formula>0</formula>
    </cfRule>
  </conditionalFormatting>
  <conditionalFormatting sqref="AM111">
    <cfRule type="cellIs" dxfId="0" priority="1159" operator="equal">
      <formula>1</formula>
    </cfRule>
  </conditionalFormatting>
  <conditionalFormatting sqref="AN111">
    <cfRule type="cellIs" dxfId="0" priority="843" operator="equal">
      <formula>1</formula>
    </cfRule>
  </conditionalFormatting>
  <conditionalFormatting sqref="AO111">
    <cfRule type="cellIs" dxfId="0" priority="3371" operator="lessThan">
      <formula>4</formula>
    </cfRule>
  </conditionalFormatting>
  <conditionalFormatting sqref="AP111">
    <cfRule type="cellIs" dxfId="0" priority="685" operator="equal">
      <formula>1</formula>
    </cfRule>
  </conditionalFormatting>
  <conditionalFormatting sqref="AQ111">
    <cfRule type="cellIs" dxfId="0" priority="527" operator="equal">
      <formula>1</formula>
    </cfRule>
  </conditionalFormatting>
  <conditionalFormatting sqref="AR111">
    <cfRule type="cellIs" dxfId="0" priority="369" operator="greaterThan">
      <formula>3000</formula>
    </cfRule>
  </conditionalFormatting>
  <conditionalFormatting sqref="AS111">
    <cfRule type="cellIs" dxfId="0" priority="211" operator="greaterThan">
      <formula>0</formula>
    </cfRule>
  </conditionalFormatting>
  <conditionalFormatting sqref="AT111">
    <cfRule type="cellIs" dxfId="0" priority="53" operator="greaterThan">
      <formula>0</formula>
    </cfRule>
  </conditionalFormatting>
  <conditionalFormatting sqref="F112">
    <cfRule type="cellIs" dxfId="0" priority="2106" operator="equal">
      <formula>1</formula>
    </cfRule>
  </conditionalFormatting>
  <conditionalFormatting sqref="K112">
    <cfRule type="cellIs" dxfId="0" priority="2264" operator="lessThan">
      <formula>0.143</formula>
    </cfRule>
  </conditionalFormatting>
  <conditionalFormatting sqref="M112">
    <cfRule type="cellIs" dxfId="0" priority="2422" operator="lessThan">
      <formula>0.111</formula>
    </cfRule>
  </conditionalFormatting>
  <conditionalFormatting sqref="P112">
    <cfRule type="cellIs" dxfId="0" priority="2580" operator="lessThan">
      <formula>100</formula>
    </cfRule>
  </conditionalFormatting>
  <conditionalFormatting sqref="R112">
    <cfRule type="cellIs" dxfId="0" priority="2738" operator="lessThan">
      <formula>85</formula>
    </cfRule>
  </conditionalFormatting>
  <conditionalFormatting sqref="AB112">
    <cfRule type="cellIs" dxfId="0" priority="1948" operator="equal">
      <formula>1</formula>
    </cfRule>
  </conditionalFormatting>
  <conditionalFormatting sqref="AC112">
    <cfRule type="cellIs" dxfId="0" priority="2896" operator="lessThan">
      <formula>4</formula>
    </cfRule>
  </conditionalFormatting>
  <conditionalFormatting sqref="AD112">
    <cfRule type="cellIs" dxfId="0" priority="3054" operator="lessThan">
      <formula>8.17</formula>
    </cfRule>
  </conditionalFormatting>
  <conditionalFormatting sqref="AE112">
    <cfRule type="cellIs" dxfId="0" priority="3212" operator="lessThan">
      <formula>10.44</formula>
    </cfRule>
  </conditionalFormatting>
  <conditionalFormatting sqref="AH112">
    <cfRule type="cellIs" dxfId="0" priority="1790" operator="equal">
      <formula>1</formula>
    </cfRule>
  </conditionalFormatting>
  <conditionalFormatting sqref="AI112">
    <cfRule type="cellIs" dxfId="0" priority="1632" operator="equal">
      <formula>1</formula>
    </cfRule>
  </conditionalFormatting>
  <conditionalFormatting sqref="AJ112">
    <cfRule type="cellIs" dxfId="0" priority="1474" operator="equal">
      <formula>1</formula>
    </cfRule>
  </conditionalFormatting>
  <conditionalFormatting sqref="AK112">
    <cfRule type="cellIs" dxfId="0" priority="1316" operator="equal">
      <formula>1</formula>
    </cfRule>
  </conditionalFormatting>
  <conditionalFormatting sqref="AL112">
    <cfRule type="cellIs" dxfId="0" priority="1000" operator="equal">
      <formula>0</formula>
    </cfRule>
  </conditionalFormatting>
  <conditionalFormatting sqref="AM112">
    <cfRule type="cellIs" dxfId="0" priority="1158" operator="equal">
      <formula>1</formula>
    </cfRule>
  </conditionalFormatting>
  <conditionalFormatting sqref="AN112">
    <cfRule type="cellIs" dxfId="0" priority="842" operator="equal">
      <formula>1</formula>
    </cfRule>
  </conditionalFormatting>
  <conditionalFormatting sqref="AO112">
    <cfRule type="cellIs" dxfId="0" priority="3370" operator="lessThan">
      <formula>4</formula>
    </cfRule>
  </conditionalFormatting>
  <conditionalFormatting sqref="AP112">
    <cfRule type="cellIs" dxfId="0" priority="684" operator="equal">
      <formula>1</formula>
    </cfRule>
  </conditionalFormatting>
  <conditionalFormatting sqref="AQ112">
    <cfRule type="cellIs" dxfId="0" priority="526" operator="equal">
      <formula>1</formula>
    </cfRule>
  </conditionalFormatting>
  <conditionalFormatting sqref="AR112">
    <cfRule type="cellIs" dxfId="0" priority="368" operator="greaterThan">
      <formula>3000</formula>
    </cfRule>
  </conditionalFormatting>
  <conditionalFormatting sqref="AS112">
    <cfRule type="cellIs" dxfId="0" priority="210" operator="greaterThan">
      <formula>0</formula>
    </cfRule>
  </conditionalFormatting>
  <conditionalFormatting sqref="AT112">
    <cfRule type="cellIs" dxfId="0" priority="52" operator="greaterThan">
      <formula>0</formula>
    </cfRule>
  </conditionalFormatting>
  <conditionalFormatting sqref="F113">
    <cfRule type="cellIs" dxfId="0" priority="2105" operator="equal">
      <formula>1</formula>
    </cfRule>
  </conditionalFormatting>
  <conditionalFormatting sqref="K113">
    <cfRule type="cellIs" dxfId="0" priority="2263" operator="lessThan">
      <formula>0.143</formula>
    </cfRule>
  </conditionalFormatting>
  <conditionalFormatting sqref="M113">
    <cfRule type="cellIs" dxfId="0" priority="2421" operator="lessThan">
      <formula>0.111</formula>
    </cfRule>
  </conditionalFormatting>
  <conditionalFormatting sqref="P113">
    <cfRule type="cellIs" dxfId="0" priority="2579" operator="lessThan">
      <formula>100</formula>
    </cfRule>
  </conditionalFormatting>
  <conditionalFormatting sqref="R113">
    <cfRule type="cellIs" dxfId="0" priority="2737" operator="lessThan">
      <formula>85</formula>
    </cfRule>
  </conditionalFormatting>
  <conditionalFormatting sqref="AB113">
    <cfRule type="cellIs" dxfId="0" priority="1947" operator="equal">
      <formula>1</formula>
    </cfRule>
  </conditionalFormatting>
  <conditionalFormatting sqref="AC113">
    <cfRule type="cellIs" dxfId="0" priority="2895" operator="lessThan">
      <formula>4</formula>
    </cfRule>
  </conditionalFormatting>
  <conditionalFormatting sqref="AD113">
    <cfRule type="cellIs" dxfId="0" priority="3053" operator="lessThan">
      <formula>8.17</formula>
    </cfRule>
  </conditionalFormatting>
  <conditionalFormatting sqref="AE113">
    <cfRule type="cellIs" dxfId="0" priority="3211" operator="lessThan">
      <formula>10.44</formula>
    </cfRule>
  </conditionalFormatting>
  <conditionalFormatting sqref="AH113">
    <cfRule type="cellIs" dxfId="0" priority="1789" operator="equal">
      <formula>1</formula>
    </cfRule>
  </conditionalFormatting>
  <conditionalFormatting sqref="AI113">
    <cfRule type="cellIs" dxfId="0" priority="1631" operator="equal">
      <formula>1</formula>
    </cfRule>
  </conditionalFormatting>
  <conditionalFormatting sqref="AJ113">
    <cfRule type="cellIs" dxfId="0" priority="1473" operator="equal">
      <formula>1</formula>
    </cfRule>
  </conditionalFormatting>
  <conditionalFormatting sqref="AK113">
    <cfRule type="cellIs" dxfId="0" priority="1315" operator="equal">
      <formula>1</formula>
    </cfRule>
  </conditionalFormatting>
  <conditionalFormatting sqref="AL113">
    <cfRule type="cellIs" dxfId="0" priority="999" operator="equal">
      <formula>0</formula>
    </cfRule>
  </conditionalFormatting>
  <conditionalFormatting sqref="AM113">
    <cfRule type="cellIs" dxfId="0" priority="1157" operator="equal">
      <formula>1</formula>
    </cfRule>
  </conditionalFormatting>
  <conditionalFormatting sqref="AN113">
    <cfRule type="cellIs" dxfId="0" priority="841" operator="equal">
      <formula>1</formula>
    </cfRule>
  </conditionalFormatting>
  <conditionalFormatting sqref="AO113">
    <cfRule type="cellIs" dxfId="0" priority="3369" operator="lessThan">
      <formula>4</formula>
    </cfRule>
  </conditionalFormatting>
  <conditionalFormatting sqref="AP113">
    <cfRule type="cellIs" dxfId="0" priority="683" operator="equal">
      <formula>1</formula>
    </cfRule>
  </conditionalFormatting>
  <conditionalFormatting sqref="AQ113">
    <cfRule type="cellIs" dxfId="0" priority="525" operator="equal">
      <formula>1</formula>
    </cfRule>
  </conditionalFormatting>
  <conditionalFormatting sqref="AR113">
    <cfRule type="cellIs" dxfId="0" priority="367" operator="greaterThan">
      <formula>3000</formula>
    </cfRule>
  </conditionalFormatting>
  <conditionalFormatting sqref="AS113">
    <cfRule type="cellIs" dxfId="0" priority="209" operator="greaterThan">
      <formula>0</formula>
    </cfRule>
  </conditionalFormatting>
  <conditionalFormatting sqref="AT113">
    <cfRule type="cellIs" dxfId="0" priority="51" operator="greaterThan">
      <formula>0</formula>
    </cfRule>
  </conditionalFormatting>
  <conditionalFormatting sqref="F114">
    <cfRule type="cellIs" dxfId="0" priority="2104" operator="equal">
      <formula>1</formula>
    </cfRule>
  </conditionalFormatting>
  <conditionalFormatting sqref="K114">
    <cfRule type="cellIs" dxfId="0" priority="2262" operator="lessThan">
      <formula>0.143</formula>
    </cfRule>
  </conditionalFormatting>
  <conditionalFormatting sqref="M114">
    <cfRule type="cellIs" dxfId="0" priority="2420" operator="lessThan">
      <formula>0.111</formula>
    </cfRule>
  </conditionalFormatting>
  <conditionalFormatting sqref="P114">
    <cfRule type="cellIs" dxfId="0" priority="2578" operator="lessThan">
      <formula>100</formula>
    </cfRule>
  </conditionalFormatting>
  <conditionalFormatting sqref="R114">
    <cfRule type="cellIs" dxfId="0" priority="2736" operator="lessThan">
      <formula>85</formula>
    </cfRule>
  </conditionalFormatting>
  <conditionalFormatting sqref="AB114">
    <cfRule type="cellIs" dxfId="0" priority="1946" operator="equal">
      <formula>1</formula>
    </cfRule>
  </conditionalFormatting>
  <conditionalFormatting sqref="AC114">
    <cfRule type="cellIs" dxfId="0" priority="2894" operator="lessThan">
      <formula>4</formula>
    </cfRule>
  </conditionalFormatting>
  <conditionalFormatting sqref="AD114">
    <cfRule type="cellIs" dxfId="0" priority="3052" operator="lessThan">
      <formula>8.17</formula>
    </cfRule>
  </conditionalFormatting>
  <conditionalFormatting sqref="AE114">
    <cfRule type="cellIs" dxfId="0" priority="3210" operator="lessThan">
      <formula>10.44</formula>
    </cfRule>
  </conditionalFormatting>
  <conditionalFormatting sqref="AH114">
    <cfRule type="cellIs" dxfId="0" priority="1788" operator="equal">
      <formula>1</formula>
    </cfRule>
  </conditionalFormatting>
  <conditionalFormatting sqref="AI114">
    <cfRule type="cellIs" dxfId="0" priority="1630" operator="equal">
      <formula>1</formula>
    </cfRule>
  </conditionalFormatting>
  <conditionalFormatting sqref="AJ114">
    <cfRule type="cellIs" dxfId="0" priority="1472" operator="equal">
      <formula>1</formula>
    </cfRule>
  </conditionalFormatting>
  <conditionalFormatting sqref="AK114">
    <cfRule type="cellIs" dxfId="0" priority="1314" operator="equal">
      <formula>1</formula>
    </cfRule>
  </conditionalFormatting>
  <conditionalFormatting sqref="AL114">
    <cfRule type="cellIs" dxfId="0" priority="998" operator="equal">
      <formula>0</formula>
    </cfRule>
  </conditionalFormatting>
  <conditionalFormatting sqref="AM114">
    <cfRule type="cellIs" dxfId="0" priority="1156" operator="equal">
      <formula>1</formula>
    </cfRule>
  </conditionalFormatting>
  <conditionalFormatting sqref="AN114">
    <cfRule type="cellIs" dxfId="0" priority="840" operator="equal">
      <formula>1</formula>
    </cfRule>
  </conditionalFormatting>
  <conditionalFormatting sqref="AO114">
    <cfRule type="cellIs" dxfId="0" priority="3368" operator="lessThan">
      <formula>4</formula>
    </cfRule>
  </conditionalFormatting>
  <conditionalFormatting sqref="AP114">
    <cfRule type="cellIs" dxfId="0" priority="682" operator="equal">
      <formula>1</formula>
    </cfRule>
  </conditionalFormatting>
  <conditionalFormatting sqref="AQ114">
    <cfRule type="cellIs" dxfId="0" priority="524" operator="equal">
      <formula>1</formula>
    </cfRule>
  </conditionalFormatting>
  <conditionalFormatting sqref="AR114">
    <cfRule type="cellIs" dxfId="0" priority="366" operator="greaterThan">
      <formula>3000</formula>
    </cfRule>
  </conditionalFormatting>
  <conditionalFormatting sqref="AS114">
    <cfRule type="cellIs" dxfId="0" priority="208" operator="greaterThan">
      <formula>0</formula>
    </cfRule>
  </conditionalFormatting>
  <conditionalFormatting sqref="AT114">
    <cfRule type="cellIs" dxfId="0" priority="50" operator="greaterThan">
      <formula>0</formula>
    </cfRule>
  </conditionalFormatting>
  <conditionalFormatting sqref="F115">
    <cfRule type="cellIs" dxfId="0" priority="2103" operator="equal">
      <formula>1</formula>
    </cfRule>
  </conditionalFormatting>
  <conditionalFormatting sqref="K115">
    <cfRule type="cellIs" dxfId="0" priority="2261" operator="lessThan">
      <formula>0.143</formula>
    </cfRule>
  </conditionalFormatting>
  <conditionalFormatting sqref="M115">
    <cfRule type="cellIs" dxfId="0" priority="2419" operator="lessThan">
      <formula>0.111</formula>
    </cfRule>
  </conditionalFormatting>
  <conditionalFormatting sqref="P115">
    <cfRule type="cellIs" dxfId="0" priority="2577" operator="lessThan">
      <formula>100</formula>
    </cfRule>
  </conditionalFormatting>
  <conditionalFormatting sqref="R115">
    <cfRule type="cellIs" dxfId="0" priority="2735" operator="lessThan">
      <formula>85</formula>
    </cfRule>
  </conditionalFormatting>
  <conditionalFormatting sqref="AB115">
    <cfRule type="cellIs" dxfId="0" priority="1945" operator="equal">
      <formula>1</formula>
    </cfRule>
  </conditionalFormatting>
  <conditionalFormatting sqref="AC115">
    <cfRule type="cellIs" dxfId="0" priority="2893" operator="lessThan">
      <formula>4</formula>
    </cfRule>
  </conditionalFormatting>
  <conditionalFormatting sqref="AD115">
    <cfRule type="cellIs" dxfId="0" priority="3051" operator="lessThan">
      <formula>8.17</formula>
    </cfRule>
  </conditionalFormatting>
  <conditionalFormatting sqref="AE115">
    <cfRule type="cellIs" dxfId="0" priority="3209" operator="lessThan">
      <formula>10.44</formula>
    </cfRule>
  </conditionalFormatting>
  <conditionalFormatting sqref="AH115">
    <cfRule type="cellIs" dxfId="0" priority="1787" operator="equal">
      <formula>1</formula>
    </cfRule>
  </conditionalFormatting>
  <conditionalFormatting sqref="AI115">
    <cfRule type="cellIs" dxfId="0" priority="1629" operator="equal">
      <formula>1</formula>
    </cfRule>
  </conditionalFormatting>
  <conditionalFormatting sqref="AJ115">
    <cfRule type="cellIs" dxfId="0" priority="1471" operator="equal">
      <formula>1</formula>
    </cfRule>
  </conditionalFormatting>
  <conditionalFormatting sqref="AK115">
    <cfRule type="cellIs" dxfId="0" priority="1313" operator="equal">
      <formula>1</formula>
    </cfRule>
  </conditionalFormatting>
  <conditionalFormatting sqref="AL115">
    <cfRule type="cellIs" dxfId="0" priority="997" operator="equal">
      <formula>0</formula>
    </cfRule>
  </conditionalFormatting>
  <conditionalFormatting sqref="AM115">
    <cfRule type="cellIs" dxfId="0" priority="1155" operator="equal">
      <formula>1</formula>
    </cfRule>
  </conditionalFormatting>
  <conditionalFormatting sqref="AN115">
    <cfRule type="cellIs" dxfId="0" priority="839" operator="equal">
      <formula>1</formula>
    </cfRule>
  </conditionalFormatting>
  <conditionalFormatting sqref="AO115">
    <cfRule type="cellIs" dxfId="0" priority="3367" operator="lessThan">
      <formula>4</formula>
    </cfRule>
  </conditionalFormatting>
  <conditionalFormatting sqref="AP115">
    <cfRule type="cellIs" dxfId="0" priority="681" operator="equal">
      <formula>1</formula>
    </cfRule>
  </conditionalFormatting>
  <conditionalFormatting sqref="AQ115">
    <cfRule type="cellIs" dxfId="0" priority="523" operator="equal">
      <formula>1</formula>
    </cfRule>
  </conditionalFormatting>
  <conditionalFormatting sqref="AR115">
    <cfRule type="cellIs" dxfId="0" priority="365" operator="greaterThan">
      <formula>3000</formula>
    </cfRule>
  </conditionalFormatting>
  <conditionalFormatting sqref="AS115">
    <cfRule type="cellIs" dxfId="0" priority="207" operator="greaterThan">
      <formula>0</formula>
    </cfRule>
  </conditionalFormatting>
  <conditionalFormatting sqref="AT115">
    <cfRule type="cellIs" dxfId="0" priority="49" operator="greaterThan">
      <formula>0</formula>
    </cfRule>
  </conditionalFormatting>
  <conditionalFormatting sqref="F116">
    <cfRule type="cellIs" dxfId="0" priority="2102" operator="equal">
      <formula>1</formula>
    </cfRule>
  </conditionalFormatting>
  <conditionalFormatting sqref="K116">
    <cfRule type="cellIs" dxfId="0" priority="2260" operator="lessThan">
      <formula>0.143</formula>
    </cfRule>
  </conditionalFormatting>
  <conditionalFormatting sqref="M116">
    <cfRule type="cellIs" dxfId="0" priority="2418" operator="lessThan">
      <formula>0.111</formula>
    </cfRule>
  </conditionalFormatting>
  <conditionalFormatting sqref="P116">
    <cfRule type="cellIs" dxfId="0" priority="2576" operator="lessThan">
      <formula>100</formula>
    </cfRule>
  </conditionalFormatting>
  <conditionalFormatting sqref="R116">
    <cfRule type="cellIs" dxfId="0" priority="2734" operator="lessThan">
      <formula>85</formula>
    </cfRule>
  </conditionalFormatting>
  <conditionalFormatting sqref="AB116">
    <cfRule type="cellIs" dxfId="0" priority="1944" operator="equal">
      <formula>1</formula>
    </cfRule>
  </conditionalFormatting>
  <conditionalFormatting sqref="AC116">
    <cfRule type="cellIs" dxfId="0" priority="2892" operator="lessThan">
      <formula>4</formula>
    </cfRule>
  </conditionalFormatting>
  <conditionalFormatting sqref="AD116">
    <cfRule type="cellIs" dxfId="0" priority="3050" operator="lessThan">
      <formula>8.17</formula>
    </cfRule>
  </conditionalFormatting>
  <conditionalFormatting sqref="AE116">
    <cfRule type="cellIs" dxfId="0" priority="3208" operator="lessThan">
      <formula>10.44</formula>
    </cfRule>
  </conditionalFormatting>
  <conditionalFormatting sqref="AH116">
    <cfRule type="cellIs" dxfId="0" priority="1786" operator="equal">
      <formula>1</formula>
    </cfRule>
  </conditionalFormatting>
  <conditionalFormatting sqref="AI116">
    <cfRule type="cellIs" dxfId="0" priority="1628" operator="equal">
      <formula>1</formula>
    </cfRule>
  </conditionalFormatting>
  <conditionalFormatting sqref="AJ116">
    <cfRule type="cellIs" dxfId="0" priority="1470" operator="equal">
      <formula>1</formula>
    </cfRule>
  </conditionalFormatting>
  <conditionalFormatting sqref="AK116">
    <cfRule type="cellIs" dxfId="0" priority="1312" operator="equal">
      <formula>1</formula>
    </cfRule>
  </conditionalFormatting>
  <conditionalFormatting sqref="AL116">
    <cfRule type="cellIs" dxfId="0" priority="996" operator="equal">
      <formula>0</formula>
    </cfRule>
  </conditionalFormatting>
  <conditionalFormatting sqref="AM116">
    <cfRule type="cellIs" dxfId="0" priority="1154" operator="equal">
      <formula>1</formula>
    </cfRule>
  </conditionalFormatting>
  <conditionalFormatting sqref="AN116">
    <cfRule type="cellIs" dxfId="0" priority="838" operator="equal">
      <formula>1</formula>
    </cfRule>
  </conditionalFormatting>
  <conditionalFormatting sqref="AO116">
    <cfRule type="cellIs" dxfId="0" priority="3366" operator="lessThan">
      <formula>4</formula>
    </cfRule>
  </conditionalFormatting>
  <conditionalFormatting sqref="AP116">
    <cfRule type="cellIs" dxfId="0" priority="680" operator="equal">
      <formula>1</formula>
    </cfRule>
  </conditionalFormatting>
  <conditionalFormatting sqref="AQ116">
    <cfRule type="cellIs" dxfId="0" priority="522" operator="equal">
      <formula>1</formula>
    </cfRule>
  </conditionalFormatting>
  <conditionalFormatting sqref="AR116">
    <cfRule type="cellIs" dxfId="0" priority="364" operator="greaterThan">
      <formula>3000</formula>
    </cfRule>
  </conditionalFormatting>
  <conditionalFormatting sqref="AS116">
    <cfRule type="cellIs" dxfId="0" priority="206" operator="greaterThan">
      <formula>0</formula>
    </cfRule>
  </conditionalFormatting>
  <conditionalFormatting sqref="AT116">
    <cfRule type="cellIs" dxfId="0" priority="48" operator="greaterThan">
      <formula>0</formula>
    </cfRule>
  </conditionalFormatting>
  <conditionalFormatting sqref="F117">
    <cfRule type="cellIs" dxfId="0" priority="2101" operator="equal">
      <formula>1</formula>
    </cfRule>
  </conditionalFormatting>
  <conditionalFormatting sqref="K117">
    <cfRule type="cellIs" dxfId="0" priority="2259" operator="lessThan">
      <formula>0.143</formula>
    </cfRule>
  </conditionalFormatting>
  <conditionalFormatting sqref="M117">
    <cfRule type="cellIs" dxfId="0" priority="2417" operator="lessThan">
      <formula>0.111</formula>
    </cfRule>
  </conditionalFormatting>
  <conditionalFormatting sqref="P117">
    <cfRule type="cellIs" dxfId="0" priority="2575" operator="lessThan">
      <formula>100</formula>
    </cfRule>
  </conditionalFormatting>
  <conditionalFormatting sqref="R117">
    <cfRule type="cellIs" dxfId="0" priority="2733" operator="lessThan">
      <formula>85</formula>
    </cfRule>
  </conditionalFormatting>
  <conditionalFormatting sqref="AB117">
    <cfRule type="cellIs" dxfId="0" priority="1943" operator="equal">
      <formula>1</formula>
    </cfRule>
  </conditionalFormatting>
  <conditionalFormatting sqref="AC117">
    <cfRule type="cellIs" dxfId="0" priority="2891" operator="lessThan">
      <formula>4</formula>
    </cfRule>
  </conditionalFormatting>
  <conditionalFormatting sqref="AD117">
    <cfRule type="cellIs" dxfId="0" priority="3049" operator="lessThan">
      <formula>8.17</formula>
    </cfRule>
  </conditionalFormatting>
  <conditionalFormatting sqref="AE117">
    <cfRule type="cellIs" dxfId="0" priority="3207" operator="lessThan">
      <formula>10.44</formula>
    </cfRule>
  </conditionalFormatting>
  <conditionalFormatting sqref="AH117">
    <cfRule type="cellIs" dxfId="0" priority="1785" operator="equal">
      <formula>1</formula>
    </cfRule>
  </conditionalFormatting>
  <conditionalFormatting sqref="AI117">
    <cfRule type="cellIs" dxfId="0" priority="1627" operator="equal">
      <formula>1</formula>
    </cfRule>
  </conditionalFormatting>
  <conditionalFormatting sqref="AJ117">
    <cfRule type="cellIs" dxfId="0" priority="1469" operator="equal">
      <formula>1</formula>
    </cfRule>
  </conditionalFormatting>
  <conditionalFormatting sqref="AK117">
    <cfRule type="cellIs" dxfId="0" priority="1311" operator="equal">
      <formula>1</formula>
    </cfRule>
  </conditionalFormatting>
  <conditionalFormatting sqref="AL117">
    <cfRule type="cellIs" dxfId="0" priority="995" operator="equal">
      <formula>0</formula>
    </cfRule>
  </conditionalFormatting>
  <conditionalFormatting sqref="AM117">
    <cfRule type="cellIs" dxfId="0" priority="1153" operator="equal">
      <formula>1</formula>
    </cfRule>
  </conditionalFormatting>
  <conditionalFormatting sqref="AN117">
    <cfRule type="cellIs" dxfId="0" priority="837" operator="equal">
      <formula>1</formula>
    </cfRule>
  </conditionalFormatting>
  <conditionalFormatting sqref="AO117">
    <cfRule type="cellIs" dxfId="0" priority="3365" operator="lessThan">
      <formula>4</formula>
    </cfRule>
  </conditionalFormatting>
  <conditionalFormatting sqref="AP117">
    <cfRule type="cellIs" dxfId="0" priority="679" operator="equal">
      <formula>1</formula>
    </cfRule>
  </conditionalFormatting>
  <conditionalFormatting sqref="AQ117">
    <cfRule type="cellIs" dxfId="0" priority="521" operator="equal">
      <formula>1</formula>
    </cfRule>
  </conditionalFormatting>
  <conditionalFormatting sqref="AR117">
    <cfRule type="cellIs" dxfId="0" priority="363" operator="greaterThan">
      <formula>3000</formula>
    </cfRule>
  </conditionalFormatting>
  <conditionalFormatting sqref="AS117">
    <cfRule type="cellIs" dxfId="0" priority="205" operator="greaterThan">
      <formula>0</formula>
    </cfRule>
  </conditionalFormatting>
  <conditionalFormatting sqref="AT117">
    <cfRule type="cellIs" dxfId="0" priority="47" operator="greaterThan">
      <formula>0</formula>
    </cfRule>
  </conditionalFormatting>
  <conditionalFormatting sqref="F118">
    <cfRule type="cellIs" dxfId="0" priority="2100" operator="equal">
      <formula>1</formula>
    </cfRule>
  </conditionalFormatting>
  <conditionalFormatting sqref="K118">
    <cfRule type="cellIs" dxfId="0" priority="2258" operator="lessThan">
      <formula>0.143</formula>
    </cfRule>
  </conditionalFormatting>
  <conditionalFormatting sqref="M118">
    <cfRule type="cellIs" dxfId="0" priority="2416" operator="lessThan">
      <formula>0.111</formula>
    </cfRule>
  </conditionalFormatting>
  <conditionalFormatting sqref="P118">
    <cfRule type="cellIs" dxfId="0" priority="2574" operator="lessThan">
      <formula>100</formula>
    </cfRule>
  </conditionalFormatting>
  <conditionalFormatting sqref="R118">
    <cfRule type="cellIs" dxfId="0" priority="2732" operator="lessThan">
      <formula>85</formula>
    </cfRule>
  </conditionalFormatting>
  <conditionalFormatting sqref="AB118">
    <cfRule type="cellIs" dxfId="0" priority="1942" operator="equal">
      <formula>1</formula>
    </cfRule>
  </conditionalFormatting>
  <conditionalFormatting sqref="AC118">
    <cfRule type="cellIs" dxfId="0" priority="2890" operator="lessThan">
      <formula>4</formula>
    </cfRule>
  </conditionalFormatting>
  <conditionalFormatting sqref="AD118">
    <cfRule type="cellIs" dxfId="0" priority="3048" operator="lessThan">
      <formula>8.17</formula>
    </cfRule>
  </conditionalFormatting>
  <conditionalFormatting sqref="AE118">
    <cfRule type="cellIs" dxfId="0" priority="3206" operator="lessThan">
      <formula>10.44</formula>
    </cfRule>
  </conditionalFormatting>
  <conditionalFormatting sqref="AH118">
    <cfRule type="cellIs" dxfId="0" priority="1784" operator="equal">
      <formula>1</formula>
    </cfRule>
  </conditionalFormatting>
  <conditionalFormatting sqref="AI118">
    <cfRule type="cellIs" dxfId="0" priority="1626" operator="equal">
      <formula>1</formula>
    </cfRule>
  </conditionalFormatting>
  <conditionalFormatting sqref="AJ118">
    <cfRule type="cellIs" dxfId="0" priority="1468" operator="equal">
      <formula>1</formula>
    </cfRule>
  </conditionalFormatting>
  <conditionalFormatting sqref="AK118">
    <cfRule type="cellIs" dxfId="0" priority="1310" operator="equal">
      <formula>1</formula>
    </cfRule>
  </conditionalFormatting>
  <conditionalFormatting sqref="AL118">
    <cfRule type="cellIs" dxfId="0" priority="994" operator="equal">
      <formula>0</formula>
    </cfRule>
  </conditionalFormatting>
  <conditionalFormatting sqref="AM118">
    <cfRule type="cellIs" dxfId="0" priority="1152" operator="equal">
      <formula>1</formula>
    </cfRule>
  </conditionalFormatting>
  <conditionalFormatting sqref="AN118">
    <cfRule type="cellIs" dxfId="0" priority="836" operator="equal">
      <formula>1</formula>
    </cfRule>
  </conditionalFormatting>
  <conditionalFormatting sqref="AO118">
    <cfRule type="cellIs" dxfId="0" priority="3364" operator="lessThan">
      <formula>4</formula>
    </cfRule>
  </conditionalFormatting>
  <conditionalFormatting sqref="AP118">
    <cfRule type="cellIs" dxfId="0" priority="678" operator="equal">
      <formula>1</formula>
    </cfRule>
  </conditionalFormatting>
  <conditionalFormatting sqref="AQ118">
    <cfRule type="cellIs" dxfId="0" priority="520" operator="equal">
      <formula>1</formula>
    </cfRule>
  </conditionalFormatting>
  <conditionalFormatting sqref="AR118">
    <cfRule type="cellIs" dxfId="0" priority="362" operator="greaterThan">
      <formula>3000</formula>
    </cfRule>
  </conditionalFormatting>
  <conditionalFormatting sqref="AS118">
    <cfRule type="cellIs" dxfId="0" priority="204" operator="greaterThan">
      <formula>0</formula>
    </cfRule>
  </conditionalFormatting>
  <conditionalFormatting sqref="AT118">
    <cfRule type="cellIs" dxfId="0" priority="46" operator="greaterThan">
      <formula>0</formula>
    </cfRule>
  </conditionalFormatting>
  <conditionalFormatting sqref="F119">
    <cfRule type="cellIs" dxfId="0" priority="2099" operator="equal">
      <formula>1</formula>
    </cfRule>
  </conditionalFormatting>
  <conditionalFormatting sqref="K119">
    <cfRule type="cellIs" dxfId="0" priority="2257" operator="lessThan">
      <formula>0.143</formula>
    </cfRule>
  </conditionalFormatting>
  <conditionalFormatting sqref="M119">
    <cfRule type="cellIs" dxfId="0" priority="2415" operator="lessThan">
      <formula>0.111</formula>
    </cfRule>
  </conditionalFormatting>
  <conditionalFormatting sqref="P119">
    <cfRule type="cellIs" dxfId="0" priority="2573" operator="lessThan">
      <formula>100</formula>
    </cfRule>
  </conditionalFormatting>
  <conditionalFormatting sqref="R119">
    <cfRule type="cellIs" dxfId="0" priority="2731" operator="lessThan">
      <formula>85</formula>
    </cfRule>
  </conditionalFormatting>
  <conditionalFormatting sqref="AB119">
    <cfRule type="cellIs" dxfId="0" priority="1941" operator="equal">
      <formula>1</formula>
    </cfRule>
  </conditionalFormatting>
  <conditionalFormatting sqref="AC119">
    <cfRule type="cellIs" dxfId="0" priority="2889" operator="lessThan">
      <formula>4</formula>
    </cfRule>
  </conditionalFormatting>
  <conditionalFormatting sqref="AD119">
    <cfRule type="cellIs" dxfId="0" priority="3047" operator="lessThan">
      <formula>8.17</formula>
    </cfRule>
  </conditionalFormatting>
  <conditionalFormatting sqref="AE119">
    <cfRule type="cellIs" dxfId="0" priority="3205" operator="lessThan">
      <formula>10.44</formula>
    </cfRule>
  </conditionalFormatting>
  <conditionalFormatting sqref="AH119">
    <cfRule type="cellIs" dxfId="0" priority="1783" operator="equal">
      <formula>1</formula>
    </cfRule>
  </conditionalFormatting>
  <conditionalFormatting sqref="AI119">
    <cfRule type="cellIs" dxfId="0" priority="1625" operator="equal">
      <formula>1</formula>
    </cfRule>
  </conditionalFormatting>
  <conditionalFormatting sqref="AJ119">
    <cfRule type="cellIs" dxfId="0" priority="1467" operator="equal">
      <formula>1</formula>
    </cfRule>
  </conditionalFormatting>
  <conditionalFormatting sqref="AK119">
    <cfRule type="cellIs" dxfId="0" priority="1309" operator="equal">
      <formula>1</formula>
    </cfRule>
  </conditionalFormatting>
  <conditionalFormatting sqref="AL119">
    <cfRule type="cellIs" dxfId="0" priority="993" operator="equal">
      <formula>0</formula>
    </cfRule>
  </conditionalFormatting>
  <conditionalFormatting sqref="AM119">
    <cfRule type="cellIs" dxfId="0" priority="1151" operator="equal">
      <formula>1</formula>
    </cfRule>
  </conditionalFormatting>
  <conditionalFormatting sqref="AN119">
    <cfRule type="cellIs" dxfId="0" priority="835" operator="equal">
      <formula>1</formula>
    </cfRule>
  </conditionalFormatting>
  <conditionalFormatting sqref="AO119">
    <cfRule type="cellIs" dxfId="0" priority="3363" operator="lessThan">
      <formula>4</formula>
    </cfRule>
  </conditionalFormatting>
  <conditionalFormatting sqref="AP119">
    <cfRule type="cellIs" dxfId="0" priority="677" operator="equal">
      <formula>1</formula>
    </cfRule>
  </conditionalFormatting>
  <conditionalFormatting sqref="AQ119">
    <cfRule type="cellIs" dxfId="0" priority="519" operator="equal">
      <formula>1</formula>
    </cfRule>
  </conditionalFormatting>
  <conditionalFormatting sqref="AR119">
    <cfRule type="cellIs" dxfId="0" priority="361" operator="greaterThan">
      <formula>3000</formula>
    </cfRule>
  </conditionalFormatting>
  <conditionalFormatting sqref="AS119">
    <cfRule type="cellIs" dxfId="0" priority="203" operator="greaterThan">
      <formula>0</formula>
    </cfRule>
  </conditionalFormatting>
  <conditionalFormatting sqref="AT119">
    <cfRule type="cellIs" dxfId="0" priority="45" operator="greaterThan">
      <formula>0</formula>
    </cfRule>
  </conditionalFormatting>
  <conditionalFormatting sqref="F120">
    <cfRule type="cellIs" dxfId="0" priority="2098" operator="equal">
      <formula>1</formula>
    </cfRule>
  </conditionalFormatting>
  <conditionalFormatting sqref="K120">
    <cfRule type="cellIs" dxfId="0" priority="2256" operator="lessThan">
      <formula>0.143</formula>
    </cfRule>
  </conditionalFormatting>
  <conditionalFormatting sqref="M120">
    <cfRule type="cellIs" dxfId="0" priority="2414" operator="lessThan">
      <formula>0.111</formula>
    </cfRule>
  </conditionalFormatting>
  <conditionalFormatting sqref="P120">
    <cfRule type="cellIs" dxfId="0" priority="2572" operator="lessThan">
      <formula>100</formula>
    </cfRule>
  </conditionalFormatting>
  <conditionalFormatting sqref="R120">
    <cfRule type="cellIs" dxfId="0" priority="2730" operator="lessThan">
      <formula>85</formula>
    </cfRule>
  </conditionalFormatting>
  <conditionalFormatting sqref="AB120">
    <cfRule type="cellIs" dxfId="0" priority="1940" operator="equal">
      <formula>1</formula>
    </cfRule>
  </conditionalFormatting>
  <conditionalFormatting sqref="AC120">
    <cfRule type="cellIs" dxfId="0" priority="2888" operator="lessThan">
      <formula>4</formula>
    </cfRule>
  </conditionalFormatting>
  <conditionalFormatting sqref="AD120">
    <cfRule type="cellIs" dxfId="0" priority="3046" operator="lessThan">
      <formula>8.17</formula>
    </cfRule>
  </conditionalFormatting>
  <conditionalFormatting sqref="AE120">
    <cfRule type="cellIs" dxfId="0" priority="3204" operator="lessThan">
      <formula>10.44</formula>
    </cfRule>
  </conditionalFormatting>
  <conditionalFormatting sqref="AH120">
    <cfRule type="cellIs" dxfId="0" priority="1782" operator="equal">
      <formula>1</formula>
    </cfRule>
  </conditionalFormatting>
  <conditionalFormatting sqref="AI120">
    <cfRule type="cellIs" dxfId="0" priority="1624" operator="equal">
      <formula>1</formula>
    </cfRule>
  </conditionalFormatting>
  <conditionalFormatting sqref="AJ120">
    <cfRule type="cellIs" dxfId="0" priority="1466" operator="equal">
      <formula>1</formula>
    </cfRule>
  </conditionalFormatting>
  <conditionalFormatting sqref="AK120">
    <cfRule type="cellIs" dxfId="0" priority="1308" operator="equal">
      <formula>1</formula>
    </cfRule>
  </conditionalFormatting>
  <conditionalFormatting sqref="AL120">
    <cfRule type="cellIs" dxfId="0" priority="992" operator="equal">
      <formula>0</formula>
    </cfRule>
  </conditionalFormatting>
  <conditionalFormatting sqref="AM120">
    <cfRule type="cellIs" dxfId="0" priority="1150" operator="equal">
      <formula>1</formula>
    </cfRule>
  </conditionalFormatting>
  <conditionalFormatting sqref="AN120">
    <cfRule type="cellIs" dxfId="0" priority="834" operator="equal">
      <formula>1</formula>
    </cfRule>
  </conditionalFormatting>
  <conditionalFormatting sqref="AO120">
    <cfRule type="cellIs" dxfId="0" priority="3362" operator="lessThan">
      <formula>4</formula>
    </cfRule>
  </conditionalFormatting>
  <conditionalFormatting sqref="AP120">
    <cfRule type="cellIs" dxfId="0" priority="676" operator="equal">
      <formula>1</formula>
    </cfRule>
  </conditionalFormatting>
  <conditionalFormatting sqref="AQ120">
    <cfRule type="cellIs" dxfId="0" priority="518" operator="equal">
      <formula>1</formula>
    </cfRule>
  </conditionalFormatting>
  <conditionalFormatting sqref="AR120">
    <cfRule type="cellIs" dxfId="0" priority="360" operator="greaterThan">
      <formula>3000</formula>
    </cfRule>
  </conditionalFormatting>
  <conditionalFormatting sqref="AS120">
    <cfRule type="cellIs" dxfId="0" priority="202" operator="greaterThan">
      <formula>0</formula>
    </cfRule>
  </conditionalFormatting>
  <conditionalFormatting sqref="AT120">
    <cfRule type="cellIs" dxfId="0" priority="44" operator="greaterThan">
      <formula>0</formula>
    </cfRule>
  </conditionalFormatting>
  <conditionalFormatting sqref="F121">
    <cfRule type="cellIs" dxfId="0" priority="2097" operator="equal">
      <formula>1</formula>
    </cfRule>
  </conditionalFormatting>
  <conditionalFormatting sqref="K121">
    <cfRule type="cellIs" dxfId="0" priority="2255" operator="lessThan">
      <formula>0.143</formula>
    </cfRule>
  </conditionalFormatting>
  <conditionalFormatting sqref="M121">
    <cfRule type="cellIs" dxfId="0" priority="2413" operator="lessThan">
      <formula>0.111</formula>
    </cfRule>
  </conditionalFormatting>
  <conditionalFormatting sqref="P121">
    <cfRule type="cellIs" dxfId="0" priority="2571" operator="lessThan">
      <formula>100</formula>
    </cfRule>
  </conditionalFormatting>
  <conditionalFormatting sqref="R121">
    <cfRule type="cellIs" dxfId="0" priority="2729" operator="lessThan">
      <formula>85</formula>
    </cfRule>
  </conditionalFormatting>
  <conditionalFormatting sqref="AB121">
    <cfRule type="cellIs" dxfId="0" priority="1939" operator="equal">
      <formula>1</formula>
    </cfRule>
  </conditionalFormatting>
  <conditionalFormatting sqref="AC121">
    <cfRule type="cellIs" dxfId="0" priority="2887" operator="lessThan">
      <formula>4</formula>
    </cfRule>
  </conditionalFormatting>
  <conditionalFormatting sqref="AD121">
    <cfRule type="cellIs" dxfId="0" priority="3045" operator="lessThan">
      <formula>8.17</formula>
    </cfRule>
  </conditionalFormatting>
  <conditionalFormatting sqref="AE121">
    <cfRule type="cellIs" dxfId="0" priority="3203" operator="lessThan">
      <formula>10.44</formula>
    </cfRule>
  </conditionalFormatting>
  <conditionalFormatting sqref="AH121">
    <cfRule type="cellIs" dxfId="0" priority="1781" operator="equal">
      <formula>1</formula>
    </cfRule>
  </conditionalFormatting>
  <conditionalFormatting sqref="AI121">
    <cfRule type="cellIs" dxfId="0" priority="1623" operator="equal">
      <formula>1</formula>
    </cfRule>
  </conditionalFormatting>
  <conditionalFormatting sqref="AJ121">
    <cfRule type="cellIs" dxfId="0" priority="1465" operator="equal">
      <formula>1</formula>
    </cfRule>
  </conditionalFormatting>
  <conditionalFormatting sqref="AK121">
    <cfRule type="cellIs" dxfId="0" priority="1307" operator="equal">
      <formula>1</formula>
    </cfRule>
  </conditionalFormatting>
  <conditionalFormatting sqref="AL121">
    <cfRule type="cellIs" dxfId="0" priority="991" operator="equal">
      <formula>0</formula>
    </cfRule>
  </conditionalFormatting>
  <conditionalFormatting sqref="AM121">
    <cfRule type="cellIs" dxfId="0" priority="1149" operator="equal">
      <formula>1</formula>
    </cfRule>
  </conditionalFormatting>
  <conditionalFormatting sqref="AN121">
    <cfRule type="cellIs" dxfId="0" priority="833" operator="equal">
      <formula>1</formula>
    </cfRule>
  </conditionalFormatting>
  <conditionalFormatting sqref="AO121">
    <cfRule type="cellIs" dxfId="0" priority="3361" operator="lessThan">
      <formula>4</formula>
    </cfRule>
  </conditionalFormatting>
  <conditionalFormatting sqref="AP121">
    <cfRule type="cellIs" dxfId="0" priority="675" operator="equal">
      <formula>1</formula>
    </cfRule>
  </conditionalFormatting>
  <conditionalFormatting sqref="AQ121">
    <cfRule type="cellIs" dxfId="0" priority="517" operator="equal">
      <formula>1</formula>
    </cfRule>
  </conditionalFormatting>
  <conditionalFormatting sqref="AR121">
    <cfRule type="cellIs" dxfId="0" priority="359" operator="greaterThan">
      <formula>3000</formula>
    </cfRule>
  </conditionalFormatting>
  <conditionalFormatting sqref="AS121">
    <cfRule type="cellIs" dxfId="0" priority="201" operator="greaterThan">
      <formula>0</formula>
    </cfRule>
  </conditionalFormatting>
  <conditionalFormatting sqref="AT121">
    <cfRule type="cellIs" dxfId="0" priority="43" operator="greaterThan">
      <formula>0</formula>
    </cfRule>
  </conditionalFormatting>
  <conditionalFormatting sqref="F122">
    <cfRule type="cellIs" dxfId="0" priority="2096" operator="equal">
      <formula>1</formula>
    </cfRule>
  </conditionalFormatting>
  <conditionalFormatting sqref="K122">
    <cfRule type="cellIs" dxfId="0" priority="2254" operator="lessThan">
      <formula>0.143</formula>
    </cfRule>
  </conditionalFormatting>
  <conditionalFormatting sqref="M122">
    <cfRule type="cellIs" dxfId="0" priority="2412" operator="lessThan">
      <formula>0.111</formula>
    </cfRule>
  </conditionalFormatting>
  <conditionalFormatting sqref="P122">
    <cfRule type="cellIs" dxfId="0" priority="2570" operator="lessThan">
      <formula>100</formula>
    </cfRule>
  </conditionalFormatting>
  <conditionalFormatting sqref="R122">
    <cfRule type="cellIs" dxfId="0" priority="2728" operator="lessThan">
      <formula>85</formula>
    </cfRule>
  </conditionalFormatting>
  <conditionalFormatting sqref="AB122">
    <cfRule type="cellIs" dxfId="0" priority="1938" operator="equal">
      <formula>1</formula>
    </cfRule>
  </conditionalFormatting>
  <conditionalFormatting sqref="AC122">
    <cfRule type="cellIs" dxfId="0" priority="2886" operator="lessThan">
      <formula>4</formula>
    </cfRule>
  </conditionalFormatting>
  <conditionalFormatting sqref="AD122">
    <cfRule type="cellIs" dxfId="0" priority="3044" operator="lessThan">
      <formula>8.17</formula>
    </cfRule>
  </conditionalFormatting>
  <conditionalFormatting sqref="AE122">
    <cfRule type="cellIs" dxfId="0" priority="3202" operator="lessThan">
      <formula>10.44</formula>
    </cfRule>
  </conditionalFormatting>
  <conditionalFormatting sqref="AH122">
    <cfRule type="cellIs" dxfId="0" priority="1780" operator="equal">
      <formula>1</formula>
    </cfRule>
  </conditionalFormatting>
  <conditionalFormatting sqref="AI122">
    <cfRule type="cellIs" dxfId="0" priority="1622" operator="equal">
      <formula>1</formula>
    </cfRule>
  </conditionalFormatting>
  <conditionalFormatting sqref="AJ122">
    <cfRule type="cellIs" dxfId="0" priority="1464" operator="equal">
      <formula>1</formula>
    </cfRule>
  </conditionalFormatting>
  <conditionalFormatting sqref="AK122">
    <cfRule type="cellIs" dxfId="0" priority="1306" operator="equal">
      <formula>1</formula>
    </cfRule>
  </conditionalFormatting>
  <conditionalFormatting sqref="AL122">
    <cfRule type="cellIs" dxfId="0" priority="990" operator="equal">
      <formula>0</formula>
    </cfRule>
  </conditionalFormatting>
  <conditionalFormatting sqref="AM122">
    <cfRule type="cellIs" dxfId="0" priority="1148" operator="equal">
      <formula>1</formula>
    </cfRule>
  </conditionalFormatting>
  <conditionalFormatting sqref="AN122">
    <cfRule type="cellIs" dxfId="0" priority="832" operator="equal">
      <formula>1</formula>
    </cfRule>
  </conditionalFormatting>
  <conditionalFormatting sqref="AO122">
    <cfRule type="cellIs" dxfId="0" priority="3360" operator="lessThan">
      <formula>4</formula>
    </cfRule>
  </conditionalFormatting>
  <conditionalFormatting sqref="AP122">
    <cfRule type="cellIs" dxfId="0" priority="674" operator="equal">
      <formula>1</formula>
    </cfRule>
  </conditionalFormatting>
  <conditionalFormatting sqref="AQ122">
    <cfRule type="cellIs" dxfId="0" priority="516" operator="equal">
      <formula>1</formula>
    </cfRule>
  </conditionalFormatting>
  <conditionalFormatting sqref="AR122">
    <cfRule type="cellIs" dxfId="0" priority="358" operator="greaterThan">
      <formula>3000</formula>
    </cfRule>
  </conditionalFormatting>
  <conditionalFormatting sqref="AS122">
    <cfRule type="cellIs" dxfId="0" priority="200" operator="greaterThan">
      <formula>0</formula>
    </cfRule>
  </conditionalFormatting>
  <conditionalFormatting sqref="AT122">
    <cfRule type="cellIs" dxfId="0" priority="42" operator="greaterThan">
      <formula>0</formula>
    </cfRule>
  </conditionalFormatting>
  <conditionalFormatting sqref="F123">
    <cfRule type="cellIs" dxfId="0" priority="2095" operator="equal">
      <formula>1</formula>
    </cfRule>
  </conditionalFormatting>
  <conditionalFormatting sqref="K123">
    <cfRule type="cellIs" dxfId="0" priority="2253" operator="lessThan">
      <formula>0.143</formula>
    </cfRule>
  </conditionalFormatting>
  <conditionalFormatting sqref="M123">
    <cfRule type="cellIs" dxfId="0" priority="2411" operator="lessThan">
      <formula>0.111</formula>
    </cfRule>
  </conditionalFormatting>
  <conditionalFormatting sqref="P123">
    <cfRule type="cellIs" dxfId="0" priority="2569" operator="lessThan">
      <formula>100</formula>
    </cfRule>
  </conditionalFormatting>
  <conditionalFormatting sqref="R123">
    <cfRule type="cellIs" dxfId="0" priority="2727" operator="lessThan">
      <formula>85</formula>
    </cfRule>
  </conditionalFormatting>
  <conditionalFormatting sqref="AB123">
    <cfRule type="cellIs" dxfId="0" priority="1937" operator="equal">
      <formula>1</formula>
    </cfRule>
  </conditionalFormatting>
  <conditionalFormatting sqref="AC123">
    <cfRule type="cellIs" dxfId="0" priority="2885" operator="lessThan">
      <formula>4</formula>
    </cfRule>
  </conditionalFormatting>
  <conditionalFormatting sqref="AD123">
    <cfRule type="cellIs" dxfId="0" priority="3043" operator="lessThan">
      <formula>8.17</formula>
    </cfRule>
  </conditionalFormatting>
  <conditionalFormatting sqref="AE123">
    <cfRule type="cellIs" dxfId="0" priority="3201" operator="lessThan">
      <formula>10.44</formula>
    </cfRule>
  </conditionalFormatting>
  <conditionalFormatting sqref="AH123">
    <cfRule type="cellIs" dxfId="0" priority="1779" operator="equal">
      <formula>1</formula>
    </cfRule>
  </conditionalFormatting>
  <conditionalFormatting sqref="AI123">
    <cfRule type="cellIs" dxfId="0" priority="1621" operator="equal">
      <formula>1</formula>
    </cfRule>
  </conditionalFormatting>
  <conditionalFormatting sqref="AJ123">
    <cfRule type="cellIs" dxfId="0" priority="1463" operator="equal">
      <formula>1</formula>
    </cfRule>
  </conditionalFormatting>
  <conditionalFormatting sqref="AK123">
    <cfRule type="cellIs" dxfId="0" priority="1305" operator="equal">
      <formula>1</formula>
    </cfRule>
  </conditionalFormatting>
  <conditionalFormatting sqref="AL123">
    <cfRule type="cellIs" dxfId="0" priority="989" operator="equal">
      <formula>0</formula>
    </cfRule>
  </conditionalFormatting>
  <conditionalFormatting sqref="AM123">
    <cfRule type="cellIs" dxfId="0" priority="1147" operator="equal">
      <formula>1</formula>
    </cfRule>
  </conditionalFormatting>
  <conditionalFormatting sqref="AN123">
    <cfRule type="cellIs" dxfId="0" priority="831" operator="equal">
      <formula>1</formula>
    </cfRule>
  </conditionalFormatting>
  <conditionalFormatting sqref="AO123">
    <cfRule type="cellIs" dxfId="0" priority="3359" operator="lessThan">
      <formula>4</formula>
    </cfRule>
  </conditionalFormatting>
  <conditionalFormatting sqref="AP123">
    <cfRule type="cellIs" dxfId="0" priority="673" operator="equal">
      <formula>1</formula>
    </cfRule>
  </conditionalFormatting>
  <conditionalFormatting sqref="AQ123">
    <cfRule type="cellIs" dxfId="0" priority="515" operator="equal">
      <formula>1</formula>
    </cfRule>
  </conditionalFormatting>
  <conditionalFormatting sqref="AR123">
    <cfRule type="cellIs" dxfId="0" priority="357" operator="greaterThan">
      <formula>3000</formula>
    </cfRule>
  </conditionalFormatting>
  <conditionalFormatting sqref="AS123">
    <cfRule type="cellIs" dxfId="0" priority="199" operator="greaterThan">
      <formula>0</formula>
    </cfRule>
  </conditionalFormatting>
  <conditionalFormatting sqref="AT123">
    <cfRule type="cellIs" dxfId="0" priority="41" operator="greaterThan">
      <formula>0</formula>
    </cfRule>
  </conditionalFormatting>
  <conditionalFormatting sqref="F124">
    <cfRule type="cellIs" dxfId="0" priority="2094" operator="equal">
      <formula>1</formula>
    </cfRule>
  </conditionalFormatting>
  <conditionalFormatting sqref="K124">
    <cfRule type="cellIs" dxfId="0" priority="2252" operator="lessThan">
      <formula>0.143</formula>
    </cfRule>
  </conditionalFormatting>
  <conditionalFormatting sqref="M124">
    <cfRule type="cellIs" dxfId="0" priority="2410" operator="lessThan">
      <formula>0.111</formula>
    </cfRule>
  </conditionalFormatting>
  <conditionalFormatting sqref="P124">
    <cfRule type="cellIs" dxfId="0" priority="2568" operator="lessThan">
      <formula>100</formula>
    </cfRule>
  </conditionalFormatting>
  <conditionalFormatting sqref="R124">
    <cfRule type="cellIs" dxfId="0" priority="2726" operator="lessThan">
      <formula>85</formula>
    </cfRule>
  </conditionalFormatting>
  <conditionalFormatting sqref="AB124">
    <cfRule type="cellIs" dxfId="0" priority="1936" operator="equal">
      <formula>1</formula>
    </cfRule>
  </conditionalFormatting>
  <conditionalFormatting sqref="AC124">
    <cfRule type="cellIs" dxfId="0" priority="2884" operator="lessThan">
      <formula>4</formula>
    </cfRule>
  </conditionalFormatting>
  <conditionalFormatting sqref="AD124">
    <cfRule type="cellIs" dxfId="0" priority="3042" operator="lessThan">
      <formula>8.17</formula>
    </cfRule>
  </conditionalFormatting>
  <conditionalFormatting sqref="AE124">
    <cfRule type="cellIs" dxfId="0" priority="3200" operator="lessThan">
      <formula>10.44</formula>
    </cfRule>
  </conditionalFormatting>
  <conditionalFormatting sqref="AH124">
    <cfRule type="cellIs" dxfId="0" priority="1778" operator="equal">
      <formula>1</formula>
    </cfRule>
  </conditionalFormatting>
  <conditionalFormatting sqref="AI124">
    <cfRule type="cellIs" dxfId="0" priority="1620" operator="equal">
      <formula>1</formula>
    </cfRule>
  </conditionalFormatting>
  <conditionalFormatting sqref="AJ124">
    <cfRule type="cellIs" dxfId="0" priority="1462" operator="equal">
      <formula>1</formula>
    </cfRule>
  </conditionalFormatting>
  <conditionalFormatting sqref="AK124">
    <cfRule type="cellIs" dxfId="0" priority="1304" operator="equal">
      <formula>1</formula>
    </cfRule>
  </conditionalFormatting>
  <conditionalFormatting sqref="AL124">
    <cfRule type="cellIs" dxfId="0" priority="988" operator="equal">
      <formula>0</formula>
    </cfRule>
  </conditionalFormatting>
  <conditionalFormatting sqref="AM124">
    <cfRule type="cellIs" dxfId="0" priority="1146" operator="equal">
      <formula>1</formula>
    </cfRule>
  </conditionalFormatting>
  <conditionalFormatting sqref="AN124">
    <cfRule type="cellIs" dxfId="0" priority="830" operator="equal">
      <formula>1</formula>
    </cfRule>
  </conditionalFormatting>
  <conditionalFormatting sqref="AO124">
    <cfRule type="cellIs" dxfId="0" priority="3358" operator="lessThan">
      <formula>4</formula>
    </cfRule>
  </conditionalFormatting>
  <conditionalFormatting sqref="AP124">
    <cfRule type="cellIs" dxfId="0" priority="672" operator="equal">
      <formula>1</formula>
    </cfRule>
  </conditionalFormatting>
  <conditionalFormatting sqref="AQ124">
    <cfRule type="cellIs" dxfId="0" priority="514" operator="equal">
      <formula>1</formula>
    </cfRule>
  </conditionalFormatting>
  <conditionalFormatting sqref="AR124">
    <cfRule type="cellIs" dxfId="0" priority="356" operator="greaterThan">
      <formula>3000</formula>
    </cfRule>
  </conditionalFormatting>
  <conditionalFormatting sqref="AS124">
    <cfRule type="cellIs" dxfId="0" priority="198" operator="greaterThan">
      <formula>0</formula>
    </cfRule>
  </conditionalFormatting>
  <conditionalFormatting sqref="AT124">
    <cfRule type="cellIs" dxfId="0" priority="40" operator="greaterThan">
      <formula>0</formula>
    </cfRule>
  </conditionalFormatting>
  <conditionalFormatting sqref="F125">
    <cfRule type="cellIs" dxfId="0" priority="2093" operator="equal">
      <formula>1</formula>
    </cfRule>
  </conditionalFormatting>
  <conditionalFormatting sqref="K125">
    <cfRule type="cellIs" dxfId="0" priority="2251" operator="lessThan">
      <formula>0.143</formula>
    </cfRule>
  </conditionalFormatting>
  <conditionalFormatting sqref="M125">
    <cfRule type="cellIs" dxfId="0" priority="2409" operator="lessThan">
      <formula>0.111</formula>
    </cfRule>
  </conditionalFormatting>
  <conditionalFormatting sqref="P125">
    <cfRule type="cellIs" dxfId="0" priority="2567" operator="lessThan">
      <formula>100</formula>
    </cfRule>
  </conditionalFormatting>
  <conditionalFormatting sqref="R125">
    <cfRule type="cellIs" dxfId="0" priority="2725" operator="lessThan">
      <formula>85</formula>
    </cfRule>
  </conditionalFormatting>
  <conditionalFormatting sqref="AB125">
    <cfRule type="cellIs" dxfId="0" priority="1935" operator="equal">
      <formula>1</formula>
    </cfRule>
  </conditionalFormatting>
  <conditionalFormatting sqref="AC125">
    <cfRule type="cellIs" dxfId="0" priority="2883" operator="lessThan">
      <formula>4</formula>
    </cfRule>
  </conditionalFormatting>
  <conditionalFormatting sqref="AD125">
    <cfRule type="cellIs" dxfId="0" priority="3041" operator="lessThan">
      <formula>8.17</formula>
    </cfRule>
  </conditionalFormatting>
  <conditionalFormatting sqref="AE125">
    <cfRule type="cellIs" dxfId="0" priority="3199" operator="lessThan">
      <formula>10.44</formula>
    </cfRule>
  </conditionalFormatting>
  <conditionalFormatting sqref="AH125">
    <cfRule type="cellIs" dxfId="0" priority="1777" operator="equal">
      <formula>1</formula>
    </cfRule>
  </conditionalFormatting>
  <conditionalFormatting sqref="AI125">
    <cfRule type="cellIs" dxfId="0" priority="1619" operator="equal">
      <formula>1</formula>
    </cfRule>
  </conditionalFormatting>
  <conditionalFormatting sqref="AJ125">
    <cfRule type="cellIs" dxfId="0" priority="1461" operator="equal">
      <formula>1</formula>
    </cfRule>
  </conditionalFormatting>
  <conditionalFormatting sqref="AK125">
    <cfRule type="cellIs" dxfId="0" priority="1303" operator="equal">
      <formula>1</formula>
    </cfRule>
  </conditionalFormatting>
  <conditionalFormatting sqref="AL125">
    <cfRule type="cellIs" dxfId="0" priority="987" operator="equal">
      <formula>0</formula>
    </cfRule>
  </conditionalFormatting>
  <conditionalFormatting sqref="AM125">
    <cfRule type="cellIs" dxfId="0" priority="1145" operator="equal">
      <formula>1</formula>
    </cfRule>
  </conditionalFormatting>
  <conditionalFormatting sqref="AN125">
    <cfRule type="cellIs" dxfId="0" priority="829" operator="equal">
      <formula>1</formula>
    </cfRule>
  </conditionalFormatting>
  <conditionalFormatting sqref="AO125">
    <cfRule type="cellIs" dxfId="0" priority="3357" operator="lessThan">
      <formula>4</formula>
    </cfRule>
  </conditionalFormatting>
  <conditionalFormatting sqref="AP125">
    <cfRule type="cellIs" dxfId="0" priority="671" operator="equal">
      <formula>1</formula>
    </cfRule>
  </conditionalFormatting>
  <conditionalFormatting sqref="AQ125">
    <cfRule type="cellIs" dxfId="0" priority="513" operator="equal">
      <formula>1</formula>
    </cfRule>
  </conditionalFormatting>
  <conditionalFormatting sqref="AR125">
    <cfRule type="cellIs" dxfId="0" priority="355" operator="greaterThan">
      <formula>3000</formula>
    </cfRule>
  </conditionalFormatting>
  <conditionalFormatting sqref="AS125">
    <cfRule type="cellIs" dxfId="0" priority="197" operator="greaterThan">
      <formula>0</formula>
    </cfRule>
  </conditionalFormatting>
  <conditionalFormatting sqref="AT125">
    <cfRule type="cellIs" dxfId="0" priority="39" operator="greaterThan">
      <formula>0</formula>
    </cfRule>
  </conditionalFormatting>
  <conditionalFormatting sqref="F126">
    <cfRule type="cellIs" dxfId="0" priority="2092" operator="equal">
      <formula>1</formula>
    </cfRule>
  </conditionalFormatting>
  <conditionalFormatting sqref="K126">
    <cfRule type="cellIs" dxfId="0" priority="2250" operator="lessThan">
      <formula>0.143</formula>
    </cfRule>
  </conditionalFormatting>
  <conditionalFormatting sqref="M126">
    <cfRule type="cellIs" dxfId="0" priority="2408" operator="lessThan">
      <formula>0.111</formula>
    </cfRule>
  </conditionalFormatting>
  <conditionalFormatting sqref="P126">
    <cfRule type="cellIs" dxfId="0" priority="2566" operator="lessThan">
      <formula>100</formula>
    </cfRule>
  </conditionalFormatting>
  <conditionalFormatting sqref="R126">
    <cfRule type="cellIs" dxfId="0" priority="2724" operator="lessThan">
      <formula>85</formula>
    </cfRule>
  </conditionalFormatting>
  <conditionalFormatting sqref="AB126">
    <cfRule type="cellIs" dxfId="0" priority="1934" operator="equal">
      <formula>1</formula>
    </cfRule>
  </conditionalFormatting>
  <conditionalFormatting sqref="AC126">
    <cfRule type="cellIs" dxfId="0" priority="2882" operator="lessThan">
      <formula>4</formula>
    </cfRule>
  </conditionalFormatting>
  <conditionalFormatting sqref="AD126">
    <cfRule type="cellIs" dxfId="0" priority="3040" operator="lessThan">
      <formula>8.17</formula>
    </cfRule>
  </conditionalFormatting>
  <conditionalFormatting sqref="AE126">
    <cfRule type="cellIs" dxfId="0" priority="3198" operator="lessThan">
      <formula>10.44</formula>
    </cfRule>
  </conditionalFormatting>
  <conditionalFormatting sqref="AH126">
    <cfRule type="cellIs" dxfId="0" priority="1776" operator="equal">
      <formula>1</formula>
    </cfRule>
  </conditionalFormatting>
  <conditionalFormatting sqref="AI126">
    <cfRule type="cellIs" dxfId="0" priority="1618" operator="equal">
      <formula>1</formula>
    </cfRule>
  </conditionalFormatting>
  <conditionalFormatting sqref="AJ126">
    <cfRule type="cellIs" dxfId="0" priority="1460" operator="equal">
      <formula>1</formula>
    </cfRule>
  </conditionalFormatting>
  <conditionalFormatting sqref="AK126">
    <cfRule type="cellIs" dxfId="0" priority="1302" operator="equal">
      <formula>1</formula>
    </cfRule>
  </conditionalFormatting>
  <conditionalFormatting sqref="AL126">
    <cfRule type="cellIs" dxfId="0" priority="986" operator="equal">
      <formula>0</formula>
    </cfRule>
  </conditionalFormatting>
  <conditionalFormatting sqref="AM126">
    <cfRule type="cellIs" dxfId="0" priority="1144" operator="equal">
      <formula>1</formula>
    </cfRule>
  </conditionalFormatting>
  <conditionalFormatting sqref="AN126">
    <cfRule type="cellIs" dxfId="0" priority="828" operator="equal">
      <formula>1</formula>
    </cfRule>
  </conditionalFormatting>
  <conditionalFormatting sqref="AO126">
    <cfRule type="cellIs" dxfId="0" priority="3356" operator="lessThan">
      <formula>4</formula>
    </cfRule>
  </conditionalFormatting>
  <conditionalFormatting sqref="AP126">
    <cfRule type="cellIs" dxfId="0" priority="670" operator="equal">
      <formula>1</formula>
    </cfRule>
  </conditionalFormatting>
  <conditionalFormatting sqref="AQ126">
    <cfRule type="cellIs" dxfId="0" priority="512" operator="equal">
      <formula>1</formula>
    </cfRule>
  </conditionalFormatting>
  <conditionalFormatting sqref="AR126">
    <cfRule type="cellIs" dxfId="0" priority="354" operator="greaterThan">
      <formula>3000</formula>
    </cfRule>
  </conditionalFormatting>
  <conditionalFormatting sqref="AS126">
    <cfRule type="cellIs" dxfId="0" priority="196" operator="greaterThan">
      <formula>0</formula>
    </cfRule>
  </conditionalFormatting>
  <conditionalFormatting sqref="AT126">
    <cfRule type="cellIs" dxfId="0" priority="38" operator="greaterThan">
      <formula>0</formula>
    </cfRule>
  </conditionalFormatting>
  <conditionalFormatting sqref="F127">
    <cfRule type="cellIs" dxfId="0" priority="2091" operator="equal">
      <formula>1</formula>
    </cfRule>
  </conditionalFormatting>
  <conditionalFormatting sqref="K127">
    <cfRule type="cellIs" dxfId="0" priority="2249" operator="lessThan">
      <formula>0.143</formula>
    </cfRule>
  </conditionalFormatting>
  <conditionalFormatting sqref="M127">
    <cfRule type="cellIs" dxfId="0" priority="2407" operator="lessThan">
      <formula>0.111</formula>
    </cfRule>
  </conditionalFormatting>
  <conditionalFormatting sqref="P127">
    <cfRule type="cellIs" dxfId="0" priority="2565" operator="lessThan">
      <formula>100</formula>
    </cfRule>
  </conditionalFormatting>
  <conditionalFormatting sqref="R127">
    <cfRule type="cellIs" dxfId="0" priority="2723" operator="lessThan">
      <formula>85</formula>
    </cfRule>
  </conditionalFormatting>
  <conditionalFormatting sqref="AB127">
    <cfRule type="cellIs" dxfId="0" priority="1933" operator="equal">
      <formula>1</formula>
    </cfRule>
  </conditionalFormatting>
  <conditionalFormatting sqref="AC127">
    <cfRule type="cellIs" dxfId="0" priority="2881" operator="lessThan">
      <formula>4</formula>
    </cfRule>
  </conditionalFormatting>
  <conditionalFormatting sqref="AD127">
    <cfRule type="cellIs" dxfId="0" priority="3039" operator="lessThan">
      <formula>8.17</formula>
    </cfRule>
  </conditionalFormatting>
  <conditionalFormatting sqref="AE127">
    <cfRule type="cellIs" dxfId="0" priority="3197" operator="lessThan">
      <formula>10.44</formula>
    </cfRule>
  </conditionalFormatting>
  <conditionalFormatting sqref="AH127">
    <cfRule type="cellIs" dxfId="0" priority="1775" operator="equal">
      <formula>1</formula>
    </cfRule>
  </conditionalFormatting>
  <conditionalFormatting sqref="AI127">
    <cfRule type="cellIs" dxfId="0" priority="1617" operator="equal">
      <formula>1</formula>
    </cfRule>
  </conditionalFormatting>
  <conditionalFormatting sqref="AJ127">
    <cfRule type="cellIs" dxfId="0" priority="1459" operator="equal">
      <formula>1</formula>
    </cfRule>
  </conditionalFormatting>
  <conditionalFormatting sqref="AK127">
    <cfRule type="cellIs" dxfId="0" priority="1301" operator="equal">
      <formula>1</formula>
    </cfRule>
  </conditionalFormatting>
  <conditionalFormatting sqref="AL127">
    <cfRule type="cellIs" dxfId="0" priority="985" operator="equal">
      <formula>0</formula>
    </cfRule>
  </conditionalFormatting>
  <conditionalFormatting sqref="AM127">
    <cfRule type="cellIs" dxfId="0" priority="1143" operator="equal">
      <formula>1</formula>
    </cfRule>
  </conditionalFormatting>
  <conditionalFormatting sqref="AN127">
    <cfRule type="cellIs" dxfId="0" priority="827" operator="equal">
      <formula>1</formula>
    </cfRule>
  </conditionalFormatting>
  <conditionalFormatting sqref="AO127">
    <cfRule type="cellIs" dxfId="0" priority="3355" operator="lessThan">
      <formula>4</formula>
    </cfRule>
  </conditionalFormatting>
  <conditionalFormatting sqref="AP127">
    <cfRule type="cellIs" dxfId="0" priority="669" operator="equal">
      <formula>1</formula>
    </cfRule>
  </conditionalFormatting>
  <conditionalFormatting sqref="AQ127">
    <cfRule type="cellIs" dxfId="0" priority="511" operator="equal">
      <formula>1</formula>
    </cfRule>
  </conditionalFormatting>
  <conditionalFormatting sqref="AR127">
    <cfRule type="cellIs" dxfId="0" priority="353" operator="greaterThan">
      <formula>3000</formula>
    </cfRule>
  </conditionalFormatting>
  <conditionalFormatting sqref="AS127">
    <cfRule type="cellIs" dxfId="0" priority="195" operator="greaterThan">
      <formula>0</formula>
    </cfRule>
  </conditionalFormatting>
  <conditionalFormatting sqref="AT127">
    <cfRule type="cellIs" dxfId="0" priority="37" operator="greaterThan">
      <formula>0</formula>
    </cfRule>
  </conditionalFormatting>
  <conditionalFormatting sqref="F128">
    <cfRule type="cellIs" dxfId="0" priority="2090" operator="equal">
      <formula>1</formula>
    </cfRule>
  </conditionalFormatting>
  <conditionalFormatting sqref="K128">
    <cfRule type="cellIs" dxfId="0" priority="2248" operator="lessThan">
      <formula>0.143</formula>
    </cfRule>
  </conditionalFormatting>
  <conditionalFormatting sqref="M128">
    <cfRule type="cellIs" dxfId="0" priority="2406" operator="lessThan">
      <formula>0.111</formula>
    </cfRule>
  </conditionalFormatting>
  <conditionalFormatting sqref="P128">
    <cfRule type="cellIs" dxfId="0" priority="2564" operator="lessThan">
      <formula>100</formula>
    </cfRule>
  </conditionalFormatting>
  <conditionalFormatting sqref="R128">
    <cfRule type="cellIs" dxfId="0" priority="2722" operator="lessThan">
      <formula>85</formula>
    </cfRule>
  </conditionalFormatting>
  <conditionalFormatting sqref="AB128">
    <cfRule type="cellIs" dxfId="0" priority="1932" operator="equal">
      <formula>1</formula>
    </cfRule>
  </conditionalFormatting>
  <conditionalFormatting sqref="AC128">
    <cfRule type="cellIs" dxfId="0" priority="2880" operator="lessThan">
      <formula>4</formula>
    </cfRule>
  </conditionalFormatting>
  <conditionalFormatting sqref="AD128">
    <cfRule type="cellIs" dxfId="0" priority="3038" operator="lessThan">
      <formula>8.17</formula>
    </cfRule>
  </conditionalFormatting>
  <conditionalFormatting sqref="AE128">
    <cfRule type="cellIs" dxfId="0" priority="3196" operator="lessThan">
      <formula>10.44</formula>
    </cfRule>
  </conditionalFormatting>
  <conditionalFormatting sqref="AH128">
    <cfRule type="cellIs" dxfId="0" priority="1774" operator="equal">
      <formula>1</formula>
    </cfRule>
  </conditionalFormatting>
  <conditionalFormatting sqref="AI128">
    <cfRule type="cellIs" dxfId="0" priority="1616" operator="equal">
      <formula>1</formula>
    </cfRule>
  </conditionalFormatting>
  <conditionalFormatting sqref="AJ128">
    <cfRule type="cellIs" dxfId="0" priority="1458" operator="equal">
      <formula>1</formula>
    </cfRule>
  </conditionalFormatting>
  <conditionalFormatting sqref="AK128">
    <cfRule type="cellIs" dxfId="0" priority="1300" operator="equal">
      <formula>1</formula>
    </cfRule>
  </conditionalFormatting>
  <conditionalFormatting sqref="AL128">
    <cfRule type="cellIs" dxfId="0" priority="984" operator="equal">
      <formula>0</formula>
    </cfRule>
  </conditionalFormatting>
  <conditionalFormatting sqref="AM128">
    <cfRule type="cellIs" dxfId="0" priority="1142" operator="equal">
      <formula>1</formula>
    </cfRule>
  </conditionalFormatting>
  <conditionalFormatting sqref="AN128">
    <cfRule type="cellIs" dxfId="0" priority="826" operator="equal">
      <formula>1</formula>
    </cfRule>
  </conditionalFormatting>
  <conditionalFormatting sqref="AO128">
    <cfRule type="cellIs" dxfId="0" priority="3354" operator="lessThan">
      <formula>4</formula>
    </cfRule>
  </conditionalFormatting>
  <conditionalFormatting sqref="AP128">
    <cfRule type="cellIs" dxfId="0" priority="668" operator="equal">
      <formula>1</formula>
    </cfRule>
  </conditionalFormatting>
  <conditionalFormatting sqref="AQ128">
    <cfRule type="cellIs" dxfId="0" priority="510" operator="equal">
      <formula>1</formula>
    </cfRule>
  </conditionalFormatting>
  <conditionalFormatting sqref="AR128">
    <cfRule type="cellIs" dxfId="0" priority="352" operator="greaterThan">
      <formula>3000</formula>
    </cfRule>
  </conditionalFormatting>
  <conditionalFormatting sqref="AS128">
    <cfRule type="cellIs" dxfId="0" priority="194" operator="greaterThan">
      <formula>0</formula>
    </cfRule>
  </conditionalFormatting>
  <conditionalFormatting sqref="AT128">
    <cfRule type="cellIs" dxfId="0" priority="36" operator="greaterThan">
      <formula>0</formula>
    </cfRule>
  </conditionalFormatting>
  <conditionalFormatting sqref="F129">
    <cfRule type="cellIs" dxfId="0" priority="2089" operator="equal">
      <formula>1</formula>
    </cfRule>
  </conditionalFormatting>
  <conditionalFormatting sqref="K129">
    <cfRule type="cellIs" dxfId="0" priority="2247" operator="lessThan">
      <formula>0.143</formula>
    </cfRule>
  </conditionalFormatting>
  <conditionalFormatting sqref="M129">
    <cfRule type="cellIs" dxfId="0" priority="2405" operator="lessThan">
      <formula>0.111</formula>
    </cfRule>
  </conditionalFormatting>
  <conditionalFormatting sqref="P129">
    <cfRule type="cellIs" dxfId="0" priority="2563" operator="lessThan">
      <formula>100</formula>
    </cfRule>
  </conditionalFormatting>
  <conditionalFormatting sqref="R129">
    <cfRule type="cellIs" dxfId="0" priority="2721" operator="lessThan">
      <formula>85</formula>
    </cfRule>
  </conditionalFormatting>
  <conditionalFormatting sqref="AB129">
    <cfRule type="cellIs" dxfId="0" priority="1931" operator="equal">
      <formula>1</formula>
    </cfRule>
  </conditionalFormatting>
  <conditionalFormatting sqref="AC129">
    <cfRule type="cellIs" dxfId="0" priority="2879" operator="lessThan">
      <formula>4</formula>
    </cfRule>
  </conditionalFormatting>
  <conditionalFormatting sqref="AD129">
    <cfRule type="cellIs" dxfId="0" priority="3037" operator="lessThan">
      <formula>8.17</formula>
    </cfRule>
  </conditionalFormatting>
  <conditionalFormatting sqref="AE129">
    <cfRule type="cellIs" dxfId="0" priority="3195" operator="lessThan">
      <formula>10.44</formula>
    </cfRule>
  </conditionalFormatting>
  <conditionalFormatting sqref="AH129">
    <cfRule type="cellIs" dxfId="0" priority="1773" operator="equal">
      <formula>1</formula>
    </cfRule>
  </conditionalFormatting>
  <conditionalFormatting sqref="AI129">
    <cfRule type="cellIs" dxfId="0" priority="1615" operator="equal">
      <formula>1</formula>
    </cfRule>
  </conditionalFormatting>
  <conditionalFormatting sqref="AJ129">
    <cfRule type="cellIs" dxfId="0" priority="1457" operator="equal">
      <formula>1</formula>
    </cfRule>
  </conditionalFormatting>
  <conditionalFormatting sqref="AK129">
    <cfRule type="cellIs" dxfId="0" priority="1299" operator="equal">
      <formula>1</formula>
    </cfRule>
  </conditionalFormatting>
  <conditionalFormatting sqref="AL129">
    <cfRule type="cellIs" dxfId="0" priority="983" operator="equal">
      <formula>0</formula>
    </cfRule>
  </conditionalFormatting>
  <conditionalFormatting sqref="AM129">
    <cfRule type="cellIs" dxfId="0" priority="1141" operator="equal">
      <formula>1</formula>
    </cfRule>
  </conditionalFormatting>
  <conditionalFormatting sqref="AN129">
    <cfRule type="cellIs" dxfId="0" priority="825" operator="equal">
      <formula>1</formula>
    </cfRule>
  </conditionalFormatting>
  <conditionalFormatting sqref="AO129">
    <cfRule type="cellIs" dxfId="0" priority="3353" operator="lessThan">
      <formula>4</formula>
    </cfRule>
  </conditionalFormatting>
  <conditionalFormatting sqref="AP129">
    <cfRule type="cellIs" dxfId="0" priority="667" operator="equal">
      <formula>1</formula>
    </cfRule>
  </conditionalFormatting>
  <conditionalFormatting sqref="AQ129">
    <cfRule type="cellIs" dxfId="0" priority="509" operator="equal">
      <formula>1</formula>
    </cfRule>
  </conditionalFormatting>
  <conditionalFormatting sqref="AR129">
    <cfRule type="cellIs" dxfId="0" priority="351" operator="greaterThan">
      <formula>3000</formula>
    </cfRule>
  </conditionalFormatting>
  <conditionalFormatting sqref="AS129">
    <cfRule type="cellIs" dxfId="0" priority="193" operator="greaterThan">
      <formula>0</formula>
    </cfRule>
  </conditionalFormatting>
  <conditionalFormatting sqref="AT129">
    <cfRule type="cellIs" dxfId="0" priority="35" operator="greaterThan">
      <formula>0</formula>
    </cfRule>
  </conditionalFormatting>
  <conditionalFormatting sqref="F130">
    <cfRule type="cellIs" dxfId="0" priority="2088" operator="equal">
      <formula>1</formula>
    </cfRule>
  </conditionalFormatting>
  <conditionalFormatting sqref="K130">
    <cfRule type="cellIs" dxfId="0" priority="2246" operator="lessThan">
      <formula>0.143</formula>
    </cfRule>
  </conditionalFormatting>
  <conditionalFormatting sqref="M130">
    <cfRule type="cellIs" dxfId="0" priority="2404" operator="lessThan">
      <formula>0.111</formula>
    </cfRule>
  </conditionalFormatting>
  <conditionalFormatting sqref="P130">
    <cfRule type="cellIs" dxfId="0" priority="2562" operator="lessThan">
      <formula>100</formula>
    </cfRule>
  </conditionalFormatting>
  <conditionalFormatting sqref="R130">
    <cfRule type="cellIs" dxfId="0" priority="2720" operator="lessThan">
      <formula>85</formula>
    </cfRule>
  </conditionalFormatting>
  <conditionalFormatting sqref="AB130">
    <cfRule type="cellIs" dxfId="0" priority="1930" operator="equal">
      <formula>1</formula>
    </cfRule>
  </conditionalFormatting>
  <conditionalFormatting sqref="AC130">
    <cfRule type="cellIs" dxfId="0" priority="2878" operator="lessThan">
      <formula>4</formula>
    </cfRule>
  </conditionalFormatting>
  <conditionalFormatting sqref="AD130">
    <cfRule type="cellIs" dxfId="0" priority="3036" operator="lessThan">
      <formula>8.17</formula>
    </cfRule>
  </conditionalFormatting>
  <conditionalFormatting sqref="AE130">
    <cfRule type="cellIs" dxfId="0" priority="3194" operator="lessThan">
      <formula>10.44</formula>
    </cfRule>
  </conditionalFormatting>
  <conditionalFormatting sqref="AH130">
    <cfRule type="cellIs" dxfId="0" priority="1772" operator="equal">
      <formula>1</formula>
    </cfRule>
  </conditionalFormatting>
  <conditionalFormatting sqref="AI130">
    <cfRule type="cellIs" dxfId="0" priority="1614" operator="equal">
      <formula>1</formula>
    </cfRule>
  </conditionalFormatting>
  <conditionalFormatting sqref="AJ130">
    <cfRule type="cellIs" dxfId="0" priority="1456" operator="equal">
      <formula>1</formula>
    </cfRule>
  </conditionalFormatting>
  <conditionalFormatting sqref="AK130">
    <cfRule type="cellIs" dxfId="0" priority="1298" operator="equal">
      <formula>1</formula>
    </cfRule>
  </conditionalFormatting>
  <conditionalFormatting sqref="AL130">
    <cfRule type="cellIs" dxfId="0" priority="982" operator="equal">
      <formula>0</formula>
    </cfRule>
  </conditionalFormatting>
  <conditionalFormatting sqref="AM130">
    <cfRule type="cellIs" dxfId="0" priority="1140" operator="equal">
      <formula>1</formula>
    </cfRule>
  </conditionalFormatting>
  <conditionalFormatting sqref="AN130">
    <cfRule type="cellIs" dxfId="0" priority="824" operator="equal">
      <formula>1</formula>
    </cfRule>
  </conditionalFormatting>
  <conditionalFormatting sqref="AO130">
    <cfRule type="cellIs" dxfId="0" priority="3352" operator="lessThan">
      <formula>4</formula>
    </cfRule>
  </conditionalFormatting>
  <conditionalFormatting sqref="AP130">
    <cfRule type="cellIs" dxfId="0" priority="666" operator="equal">
      <formula>1</formula>
    </cfRule>
  </conditionalFormatting>
  <conditionalFormatting sqref="AQ130">
    <cfRule type="cellIs" dxfId="0" priority="508" operator="equal">
      <formula>1</formula>
    </cfRule>
  </conditionalFormatting>
  <conditionalFormatting sqref="AR130">
    <cfRule type="cellIs" dxfId="0" priority="350" operator="greaterThan">
      <formula>3000</formula>
    </cfRule>
  </conditionalFormatting>
  <conditionalFormatting sqref="AS130">
    <cfRule type="cellIs" dxfId="0" priority="192" operator="greaterThan">
      <formula>0</formula>
    </cfRule>
  </conditionalFormatting>
  <conditionalFormatting sqref="AT130">
    <cfRule type="cellIs" dxfId="0" priority="34" operator="greaterThan">
      <formula>0</formula>
    </cfRule>
  </conditionalFormatting>
  <conditionalFormatting sqref="F131">
    <cfRule type="cellIs" dxfId="0" priority="2087" operator="equal">
      <formula>1</formula>
    </cfRule>
  </conditionalFormatting>
  <conditionalFormatting sqref="K131">
    <cfRule type="cellIs" dxfId="0" priority="2245" operator="lessThan">
      <formula>0.143</formula>
    </cfRule>
  </conditionalFormatting>
  <conditionalFormatting sqref="M131">
    <cfRule type="cellIs" dxfId="0" priority="2403" operator="lessThan">
      <formula>0.111</formula>
    </cfRule>
  </conditionalFormatting>
  <conditionalFormatting sqref="P131">
    <cfRule type="cellIs" dxfId="0" priority="2561" operator="lessThan">
      <formula>100</formula>
    </cfRule>
  </conditionalFormatting>
  <conditionalFormatting sqref="R131">
    <cfRule type="cellIs" dxfId="0" priority="2719" operator="lessThan">
      <formula>85</formula>
    </cfRule>
  </conditionalFormatting>
  <conditionalFormatting sqref="AB131">
    <cfRule type="cellIs" dxfId="0" priority="1929" operator="equal">
      <formula>1</formula>
    </cfRule>
  </conditionalFormatting>
  <conditionalFormatting sqref="AC131">
    <cfRule type="cellIs" dxfId="0" priority="2877" operator="lessThan">
      <formula>4</formula>
    </cfRule>
  </conditionalFormatting>
  <conditionalFormatting sqref="AD131">
    <cfRule type="cellIs" dxfId="0" priority="3035" operator="lessThan">
      <formula>8.17</formula>
    </cfRule>
  </conditionalFormatting>
  <conditionalFormatting sqref="AE131">
    <cfRule type="cellIs" dxfId="0" priority="3193" operator="lessThan">
      <formula>10.44</formula>
    </cfRule>
  </conditionalFormatting>
  <conditionalFormatting sqref="AH131">
    <cfRule type="cellIs" dxfId="0" priority="1771" operator="equal">
      <formula>1</formula>
    </cfRule>
  </conditionalFormatting>
  <conditionalFormatting sqref="AI131">
    <cfRule type="cellIs" dxfId="0" priority="1613" operator="equal">
      <formula>1</formula>
    </cfRule>
  </conditionalFormatting>
  <conditionalFormatting sqref="AJ131">
    <cfRule type="cellIs" dxfId="0" priority="1455" operator="equal">
      <formula>1</formula>
    </cfRule>
  </conditionalFormatting>
  <conditionalFormatting sqref="AK131">
    <cfRule type="cellIs" dxfId="0" priority="1297" operator="equal">
      <formula>1</formula>
    </cfRule>
  </conditionalFormatting>
  <conditionalFormatting sqref="AL131">
    <cfRule type="cellIs" dxfId="0" priority="981" operator="equal">
      <formula>0</formula>
    </cfRule>
  </conditionalFormatting>
  <conditionalFormatting sqref="AM131">
    <cfRule type="cellIs" dxfId="0" priority="1139" operator="equal">
      <formula>1</formula>
    </cfRule>
  </conditionalFormatting>
  <conditionalFormatting sqref="AN131">
    <cfRule type="cellIs" dxfId="0" priority="823" operator="equal">
      <formula>1</formula>
    </cfRule>
  </conditionalFormatting>
  <conditionalFormatting sqref="AO131">
    <cfRule type="cellIs" dxfId="0" priority="3351" operator="lessThan">
      <formula>4</formula>
    </cfRule>
  </conditionalFormatting>
  <conditionalFormatting sqref="AP131">
    <cfRule type="cellIs" dxfId="0" priority="665" operator="equal">
      <formula>1</formula>
    </cfRule>
  </conditionalFormatting>
  <conditionalFormatting sqref="AQ131">
    <cfRule type="cellIs" dxfId="0" priority="507" operator="equal">
      <formula>1</formula>
    </cfRule>
  </conditionalFormatting>
  <conditionalFormatting sqref="AR131">
    <cfRule type="cellIs" dxfId="0" priority="349" operator="greaterThan">
      <formula>3000</formula>
    </cfRule>
  </conditionalFormatting>
  <conditionalFormatting sqref="AS131">
    <cfRule type="cellIs" dxfId="0" priority="191" operator="greaterThan">
      <formula>0</formula>
    </cfRule>
  </conditionalFormatting>
  <conditionalFormatting sqref="AT131">
    <cfRule type="cellIs" dxfId="0" priority="33" operator="greaterThan">
      <formula>0</formula>
    </cfRule>
  </conditionalFormatting>
  <conditionalFormatting sqref="F132">
    <cfRule type="cellIs" dxfId="0" priority="2086" operator="equal">
      <formula>1</formula>
    </cfRule>
  </conditionalFormatting>
  <conditionalFormatting sqref="K132">
    <cfRule type="cellIs" dxfId="0" priority="2244" operator="lessThan">
      <formula>0.143</formula>
    </cfRule>
  </conditionalFormatting>
  <conditionalFormatting sqref="M132">
    <cfRule type="cellIs" dxfId="0" priority="2402" operator="lessThan">
      <formula>0.111</formula>
    </cfRule>
  </conditionalFormatting>
  <conditionalFormatting sqref="P132">
    <cfRule type="cellIs" dxfId="0" priority="2560" operator="lessThan">
      <formula>100</formula>
    </cfRule>
  </conditionalFormatting>
  <conditionalFormatting sqref="R132">
    <cfRule type="cellIs" dxfId="0" priority="2718" operator="lessThan">
      <formula>85</formula>
    </cfRule>
  </conditionalFormatting>
  <conditionalFormatting sqref="AB132">
    <cfRule type="cellIs" dxfId="0" priority="1928" operator="equal">
      <formula>1</formula>
    </cfRule>
  </conditionalFormatting>
  <conditionalFormatting sqref="AC132">
    <cfRule type="cellIs" dxfId="0" priority="2876" operator="lessThan">
      <formula>4</formula>
    </cfRule>
  </conditionalFormatting>
  <conditionalFormatting sqref="AD132">
    <cfRule type="cellIs" dxfId="0" priority="3034" operator="lessThan">
      <formula>8.17</formula>
    </cfRule>
  </conditionalFormatting>
  <conditionalFormatting sqref="AE132">
    <cfRule type="cellIs" dxfId="0" priority="3192" operator="lessThan">
      <formula>10.44</formula>
    </cfRule>
  </conditionalFormatting>
  <conditionalFormatting sqref="AH132">
    <cfRule type="cellIs" dxfId="0" priority="1770" operator="equal">
      <formula>1</formula>
    </cfRule>
  </conditionalFormatting>
  <conditionalFormatting sqref="AI132">
    <cfRule type="cellIs" dxfId="0" priority="1612" operator="equal">
      <formula>1</formula>
    </cfRule>
  </conditionalFormatting>
  <conditionalFormatting sqref="AJ132">
    <cfRule type="cellIs" dxfId="0" priority="1454" operator="equal">
      <formula>1</formula>
    </cfRule>
  </conditionalFormatting>
  <conditionalFormatting sqref="AK132">
    <cfRule type="cellIs" dxfId="0" priority="1296" operator="equal">
      <formula>1</formula>
    </cfRule>
  </conditionalFormatting>
  <conditionalFormatting sqref="AL132">
    <cfRule type="cellIs" dxfId="0" priority="980" operator="equal">
      <formula>0</formula>
    </cfRule>
  </conditionalFormatting>
  <conditionalFormatting sqref="AM132">
    <cfRule type="cellIs" dxfId="0" priority="1138" operator="equal">
      <formula>1</formula>
    </cfRule>
  </conditionalFormatting>
  <conditionalFormatting sqref="AN132">
    <cfRule type="cellIs" dxfId="0" priority="822" operator="equal">
      <formula>1</formula>
    </cfRule>
  </conditionalFormatting>
  <conditionalFormatting sqref="AO132">
    <cfRule type="cellIs" dxfId="0" priority="3350" operator="lessThan">
      <formula>4</formula>
    </cfRule>
  </conditionalFormatting>
  <conditionalFormatting sqref="AP132">
    <cfRule type="cellIs" dxfId="0" priority="664" operator="equal">
      <formula>1</formula>
    </cfRule>
  </conditionalFormatting>
  <conditionalFormatting sqref="AQ132">
    <cfRule type="cellIs" dxfId="0" priority="506" operator="equal">
      <formula>1</formula>
    </cfRule>
  </conditionalFormatting>
  <conditionalFormatting sqref="AR132">
    <cfRule type="cellIs" dxfId="0" priority="348" operator="greaterThan">
      <formula>3000</formula>
    </cfRule>
  </conditionalFormatting>
  <conditionalFormatting sqref="AS132">
    <cfRule type="cellIs" dxfId="0" priority="190" operator="greaterThan">
      <formula>0</formula>
    </cfRule>
  </conditionalFormatting>
  <conditionalFormatting sqref="AT132">
    <cfRule type="cellIs" dxfId="0" priority="32" operator="greaterThan">
      <formula>0</formula>
    </cfRule>
  </conditionalFormatting>
  <conditionalFormatting sqref="F133">
    <cfRule type="cellIs" dxfId="0" priority="2085" operator="equal">
      <formula>1</formula>
    </cfRule>
  </conditionalFormatting>
  <conditionalFormatting sqref="K133">
    <cfRule type="cellIs" dxfId="0" priority="2243" operator="lessThan">
      <formula>0.143</formula>
    </cfRule>
  </conditionalFormatting>
  <conditionalFormatting sqref="M133">
    <cfRule type="cellIs" dxfId="0" priority="2401" operator="lessThan">
      <formula>0.111</formula>
    </cfRule>
  </conditionalFormatting>
  <conditionalFormatting sqref="P133">
    <cfRule type="cellIs" dxfId="0" priority="2559" operator="lessThan">
      <formula>100</formula>
    </cfRule>
  </conditionalFormatting>
  <conditionalFormatting sqref="R133">
    <cfRule type="cellIs" dxfId="0" priority="2717" operator="lessThan">
      <formula>85</formula>
    </cfRule>
  </conditionalFormatting>
  <conditionalFormatting sqref="AB133">
    <cfRule type="cellIs" dxfId="0" priority="1927" operator="equal">
      <formula>1</formula>
    </cfRule>
  </conditionalFormatting>
  <conditionalFormatting sqref="AC133">
    <cfRule type="cellIs" dxfId="0" priority="2875" operator="lessThan">
      <formula>4</formula>
    </cfRule>
  </conditionalFormatting>
  <conditionalFormatting sqref="AD133">
    <cfRule type="cellIs" dxfId="0" priority="3033" operator="lessThan">
      <formula>8.17</formula>
    </cfRule>
  </conditionalFormatting>
  <conditionalFormatting sqref="AE133">
    <cfRule type="cellIs" dxfId="0" priority="3191" operator="lessThan">
      <formula>10.44</formula>
    </cfRule>
  </conditionalFormatting>
  <conditionalFormatting sqref="AH133">
    <cfRule type="cellIs" dxfId="0" priority="1769" operator="equal">
      <formula>1</formula>
    </cfRule>
  </conditionalFormatting>
  <conditionalFormatting sqref="AI133">
    <cfRule type="cellIs" dxfId="0" priority="1611" operator="equal">
      <formula>1</formula>
    </cfRule>
  </conditionalFormatting>
  <conditionalFormatting sqref="AJ133">
    <cfRule type="cellIs" dxfId="0" priority="1453" operator="equal">
      <formula>1</formula>
    </cfRule>
  </conditionalFormatting>
  <conditionalFormatting sqref="AK133">
    <cfRule type="cellIs" dxfId="0" priority="1295" operator="equal">
      <formula>1</formula>
    </cfRule>
  </conditionalFormatting>
  <conditionalFormatting sqref="AL133">
    <cfRule type="cellIs" dxfId="0" priority="979" operator="equal">
      <formula>0</formula>
    </cfRule>
  </conditionalFormatting>
  <conditionalFormatting sqref="AM133">
    <cfRule type="cellIs" dxfId="0" priority="1137" operator="equal">
      <formula>1</formula>
    </cfRule>
  </conditionalFormatting>
  <conditionalFormatting sqref="AN133">
    <cfRule type="cellIs" dxfId="0" priority="821" operator="equal">
      <formula>1</formula>
    </cfRule>
  </conditionalFormatting>
  <conditionalFormatting sqref="AO133">
    <cfRule type="cellIs" dxfId="0" priority="3349" operator="lessThan">
      <formula>4</formula>
    </cfRule>
  </conditionalFormatting>
  <conditionalFormatting sqref="AP133">
    <cfRule type="cellIs" dxfId="0" priority="663" operator="equal">
      <formula>1</formula>
    </cfRule>
  </conditionalFormatting>
  <conditionalFormatting sqref="AQ133">
    <cfRule type="cellIs" dxfId="0" priority="505" operator="equal">
      <formula>1</formula>
    </cfRule>
  </conditionalFormatting>
  <conditionalFormatting sqref="AR133">
    <cfRule type="cellIs" dxfId="0" priority="347" operator="greaterThan">
      <formula>3000</formula>
    </cfRule>
  </conditionalFormatting>
  <conditionalFormatting sqref="AS133">
    <cfRule type="cellIs" dxfId="0" priority="189" operator="greaterThan">
      <formula>0</formula>
    </cfRule>
  </conditionalFormatting>
  <conditionalFormatting sqref="AT133">
    <cfRule type="cellIs" dxfId="0" priority="31" operator="greaterThan">
      <formula>0</formula>
    </cfRule>
  </conditionalFormatting>
  <conditionalFormatting sqref="F134">
    <cfRule type="cellIs" dxfId="0" priority="2084" operator="equal">
      <formula>1</formula>
    </cfRule>
  </conditionalFormatting>
  <conditionalFormatting sqref="K134">
    <cfRule type="cellIs" dxfId="0" priority="2242" operator="lessThan">
      <formula>0.143</formula>
    </cfRule>
  </conditionalFormatting>
  <conditionalFormatting sqref="M134">
    <cfRule type="cellIs" dxfId="0" priority="2400" operator="lessThan">
      <formula>0.111</formula>
    </cfRule>
  </conditionalFormatting>
  <conditionalFormatting sqref="P134">
    <cfRule type="cellIs" dxfId="0" priority="2558" operator="lessThan">
      <formula>100</formula>
    </cfRule>
  </conditionalFormatting>
  <conditionalFormatting sqref="R134">
    <cfRule type="cellIs" dxfId="0" priority="2716" operator="lessThan">
      <formula>85</formula>
    </cfRule>
  </conditionalFormatting>
  <conditionalFormatting sqref="AB134">
    <cfRule type="cellIs" dxfId="0" priority="1926" operator="equal">
      <formula>1</formula>
    </cfRule>
  </conditionalFormatting>
  <conditionalFormatting sqref="AC134">
    <cfRule type="cellIs" dxfId="0" priority="2874" operator="lessThan">
      <formula>4</formula>
    </cfRule>
  </conditionalFormatting>
  <conditionalFormatting sqref="AD134">
    <cfRule type="cellIs" dxfId="0" priority="3032" operator="lessThan">
      <formula>8.17</formula>
    </cfRule>
  </conditionalFormatting>
  <conditionalFormatting sqref="AE134">
    <cfRule type="cellIs" dxfId="0" priority="3190" operator="lessThan">
      <formula>10.44</formula>
    </cfRule>
  </conditionalFormatting>
  <conditionalFormatting sqref="AH134">
    <cfRule type="cellIs" dxfId="0" priority="1768" operator="equal">
      <formula>1</formula>
    </cfRule>
  </conditionalFormatting>
  <conditionalFormatting sqref="AI134">
    <cfRule type="cellIs" dxfId="0" priority="1610" operator="equal">
      <formula>1</formula>
    </cfRule>
  </conditionalFormatting>
  <conditionalFormatting sqref="AJ134">
    <cfRule type="cellIs" dxfId="0" priority="1452" operator="equal">
      <formula>1</formula>
    </cfRule>
  </conditionalFormatting>
  <conditionalFormatting sqref="AK134">
    <cfRule type="cellIs" dxfId="0" priority="1294" operator="equal">
      <formula>1</formula>
    </cfRule>
  </conditionalFormatting>
  <conditionalFormatting sqref="AL134">
    <cfRule type="cellIs" dxfId="0" priority="978" operator="equal">
      <formula>0</formula>
    </cfRule>
  </conditionalFormatting>
  <conditionalFormatting sqref="AM134">
    <cfRule type="cellIs" dxfId="0" priority="1136" operator="equal">
      <formula>1</formula>
    </cfRule>
  </conditionalFormatting>
  <conditionalFormatting sqref="AN134">
    <cfRule type="cellIs" dxfId="0" priority="820" operator="equal">
      <formula>1</formula>
    </cfRule>
  </conditionalFormatting>
  <conditionalFormatting sqref="AO134">
    <cfRule type="cellIs" dxfId="0" priority="3348" operator="lessThan">
      <formula>4</formula>
    </cfRule>
  </conditionalFormatting>
  <conditionalFormatting sqref="AP134">
    <cfRule type="cellIs" dxfId="0" priority="662" operator="equal">
      <formula>1</formula>
    </cfRule>
  </conditionalFormatting>
  <conditionalFormatting sqref="AQ134">
    <cfRule type="cellIs" dxfId="0" priority="504" operator="equal">
      <formula>1</formula>
    </cfRule>
  </conditionalFormatting>
  <conditionalFormatting sqref="AR134">
    <cfRule type="cellIs" dxfId="0" priority="346" operator="greaterThan">
      <formula>3000</formula>
    </cfRule>
  </conditionalFormatting>
  <conditionalFormatting sqref="AS134">
    <cfRule type="cellIs" dxfId="0" priority="188" operator="greaterThan">
      <formula>0</formula>
    </cfRule>
  </conditionalFormatting>
  <conditionalFormatting sqref="AT134">
    <cfRule type="cellIs" dxfId="0" priority="30" operator="greaterThan">
      <formula>0</formula>
    </cfRule>
  </conditionalFormatting>
  <conditionalFormatting sqref="F135">
    <cfRule type="cellIs" dxfId="0" priority="2083" operator="equal">
      <formula>1</formula>
    </cfRule>
  </conditionalFormatting>
  <conditionalFormatting sqref="K135">
    <cfRule type="cellIs" dxfId="0" priority="2241" operator="lessThan">
      <formula>0.143</formula>
    </cfRule>
  </conditionalFormatting>
  <conditionalFormatting sqref="M135">
    <cfRule type="cellIs" dxfId="0" priority="2399" operator="lessThan">
      <formula>0.111</formula>
    </cfRule>
  </conditionalFormatting>
  <conditionalFormatting sqref="P135">
    <cfRule type="cellIs" dxfId="0" priority="2557" operator="lessThan">
      <formula>100</formula>
    </cfRule>
  </conditionalFormatting>
  <conditionalFormatting sqref="R135">
    <cfRule type="cellIs" dxfId="0" priority="2715" operator="lessThan">
      <formula>85</formula>
    </cfRule>
  </conditionalFormatting>
  <conditionalFormatting sqref="AB135">
    <cfRule type="cellIs" dxfId="0" priority="1925" operator="equal">
      <formula>1</formula>
    </cfRule>
  </conditionalFormatting>
  <conditionalFormatting sqref="AC135">
    <cfRule type="cellIs" dxfId="0" priority="2873" operator="lessThan">
      <formula>4</formula>
    </cfRule>
  </conditionalFormatting>
  <conditionalFormatting sqref="AD135">
    <cfRule type="cellIs" dxfId="0" priority="3031" operator="lessThan">
      <formula>8.17</formula>
    </cfRule>
  </conditionalFormatting>
  <conditionalFormatting sqref="AE135">
    <cfRule type="cellIs" dxfId="0" priority="3189" operator="lessThan">
      <formula>10.44</formula>
    </cfRule>
  </conditionalFormatting>
  <conditionalFormatting sqref="AH135">
    <cfRule type="cellIs" dxfId="0" priority="1767" operator="equal">
      <formula>1</formula>
    </cfRule>
  </conditionalFormatting>
  <conditionalFormatting sqref="AI135">
    <cfRule type="cellIs" dxfId="0" priority="1609" operator="equal">
      <formula>1</formula>
    </cfRule>
  </conditionalFormatting>
  <conditionalFormatting sqref="AJ135">
    <cfRule type="cellIs" dxfId="0" priority="1451" operator="equal">
      <formula>1</formula>
    </cfRule>
  </conditionalFormatting>
  <conditionalFormatting sqref="AK135">
    <cfRule type="cellIs" dxfId="0" priority="1293" operator="equal">
      <formula>1</formula>
    </cfRule>
  </conditionalFormatting>
  <conditionalFormatting sqref="AL135">
    <cfRule type="cellIs" dxfId="0" priority="977" operator="equal">
      <formula>0</formula>
    </cfRule>
  </conditionalFormatting>
  <conditionalFormatting sqref="AM135">
    <cfRule type="cellIs" dxfId="0" priority="1135" operator="equal">
      <formula>1</formula>
    </cfRule>
  </conditionalFormatting>
  <conditionalFormatting sqref="AN135">
    <cfRule type="cellIs" dxfId="0" priority="819" operator="equal">
      <formula>1</formula>
    </cfRule>
  </conditionalFormatting>
  <conditionalFormatting sqref="AO135">
    <cfRule type="cellIs" dxfId="0" priority="3347" operator="lessThan">
      <formula>4</formula>
    </cfRule>
  </conditionalFormatting>
  <conditionalFormatting sqref="AP135">
    <cfRule type="cellIs" dxfId="0" priority="661" operator="equal">
      <formula>1</formula>
    </cfRule>
  </conditionalFormatting>
  <conditionalFormatting sqref="AQ135">
    <cfRule type="cellIs" dxfId="0" priority="503" operator="equal">
      <formula>1</formula>
    </cfRule>
  </conditionalFormatting>
  <conditionalFormatting sqref="AR135">
    <cfRule type="cellIs" dxfId="0" priority="345" operator="greaterThan">
      <formula>3000</formula>
    </cfRule>
  </conditionalFormatting>
  <conditionalFormatting sqref="AS135">
    <cfRule type="cellIs" dxfId="0" priority="187" operator="greaterThan">
      <formula>0</formula>
    </cfRule>
  </conditionalFormatting>
  <conditionalFormatting sqref="AT135">
    <cfRule type="cellIs" dxfId="0" priority="29" operator="greaterThan">
      <formula>0</formula>
    </cfRule>
  </conditionalFormatting>
  <conditionalFormatting sqref="F136">
    <cfRule type="cellIs" dxfId="0" priority="2082" operator="equal">
      <formula>1</formula>
    </cfRule>
  </conditionalFormatting>
  <conditionalFormatting sqref="K136">
    <cfRule type="cellIs" dxfId="0" priority="2240" operator="lessThan">
      <formula>0.143</formula>
    </cfRule>
  </conditionalFormatting>
  <conditionalFormatting sqref="M136">
    <cfRule type="cellIs" dxfId="0" priority="2398" operator="lessThan">
      <formula>0.111</formula>
    </cfRule>
  </conditionalFormatting>
  <conditionalFormatting sqref="P136">
    <cfRule type="cellIs" dxfId="0" priority="2556" operator="lessThan">
      <formula>100</formula>
    </cfRule>
  </conditionalFormatting>
  <conditionalFormatting sqref="R136">
    <cfRule type="cellIs" dxfId="0" priority="2714" operator="lessThan">
      <formula>85</formula>
    </cfRule>
  </conditionalFormatting>
  <conditionalFormatting sqref="AB136">
    <cfRule type="cellIs" dxfId="0" priority="1924" operator="equal">
      <formula>1</formula>
    </cfRule>
  </conditionalFormatting>
  <conditionalFormatting sqref="AC136">
    <cfRule type="cellIs" dxfId="0" priority="2872" operator="lessThan">
      <formula>4</formula>
    </cfRule>
  </conditionalFormatting>
  <conditionalFormatting sqref="AD136">
    <cfRule type="cellIs" dxfId="0" priority="3030" operator="lessThan">
      <formula>8.17</formula>
    </cfRule>
  </conditionalFormatting>
  <conditionalFormatting sqref="AE136">
    <cfRule type="cellIs" dxfId="0" priority="3188" operator="lessThan">
      <formula>10.44</formula>
    </cfRule>
  </conditionalFormatting>
  <conditionalFormatting sqref="AH136">
    <cfRule type="cellIs" dxfId="0" priority="1766" operator="equal">
      <formula>1</formula>
    </cfRule>
  </conditionalFormatting>
  <conditionalFormatting sqref="AI136">
    <cfRule type="cellIs" dxfId="0" priority="1608" operator="equal">
      <formula>1</formula>
    </cfRule>
  </conditionalFormatting>
  <conditionalFormatting sqref="AJ136">
    <cfRule type="cellIs" dxfId="0" priority="1450" operator="equal">
      <formula>1</formula>
    </cfRule>
  </conditionalFormatting>
  <conditionalFormatting sqref="AK136">
    <cfRule type="cellIs" dxfId="0" priority="1292" operator="equal">
      <formula>1</formula>
    </cfRule>
  </conditionalFormatting>
  <conditionalFormatting sqref="AL136">
    <cfRule type="cellIs" dxfId="0" priority="976" operator="equal">
      <formula>0</formula>
    </cfRule>
  </conditionalFormatting>
  <conditionalFormatting sqref="AM136">
    <cfRule type="cellIs" dxfId="0" priority="1134" operator="equal">
      <formula>1</formula>
    </cfRule>
  </conditionalFormatting>
  <conditionalFormatting sqref="AN136">
    <cfRule type="cellIs" dxfId="0" priority="818" operator="equal">
      <formula>1</formula>
    </cfRule>
  </conditionalFormatting>
  <conditionalFormatting sqref="AO136">
    <cfRule type="cellIs" dxfId="0" priority="3346" operator="lessThan">
      <formula>4</formula>
    </cfRule>
  </conditionalFormatting>
  <conditionalFormatting sqref="AP136">
    <cfRule type="cellIs" dxfId="0" priority="660" operator="equal">
      <formula>1</formula>
    </cfRule>
  </conditionalFormatting>
  <conditionalFormatting sqref="AQ136">
    <cfRule type="cellIs" dxfId="0" priority="502" operator="equal">
      <formula>1</formula>
    </cfRule>
  </conditionalFormatting>
  <conditionalFormatting sqref="AR136">
    <cfRule type="cellIs" dxfId="0" priority="344" operator="greaterThan">
      <formula>3000</formula>
    </cfRule>
  </conditionalFormatting>
  <conditionalFormatting sqref="AS136">
    <cfRule type="cellIs" dxfId="0" priority="186" operator="greaterThan">
      <formula>0</formula>
    </cfRule>
  </conditionalFormatting>
  <conditionalFormatting sqref="AT136">
    <cfRule type="cellIs" dxfId="0" priority="28" operator="greaterThan">
      <formula>0</formula>
    </cfRule>
  </conditionalFormatting>
  <conditionalFormatting sqref="F137">
    <cfRule type="cellIs" dxfId="0" priority="2081" operator="equal">
      <formula>1</formula>
    </cfRule>
  </conditionalFormatting>
  <conditionalFormatting sqref="K137">
    <cfRule type="cellIs" dxfId="0" priority="2239" operator="lessThan">
      <formula>0.143</formula>
    </cfRule>
  </conditionalFormatting>
  <conditionalFormatting sqref="M137">
    <cfRule type="cellIs" dxfId="0" priority="2397" operator="lessThan">
      <formula>0.111</formula>
    </cfRule>
  </conditionalFormatting>
  <conditionalFormatting sqref="P137">
    <cfRule type="cellIs" dxfId="0" priority="2555" operator="lessThan">
      <formula>100</formula>
    </cfRule>
  </conditionalFormatting>
  <conditionalFormatting sqref="R137">
    <cfRule type="cellIs" dxfId="0" priority="2713" operator="lessThan">
      <formula>85</formula>
    </cfRule>
  </conditionalFormatting>
  <conditionalFormatting sqref="AB137">
    <cfRule type="cellIs" dxfId="0" priority="1923" operator="equal">
      <formula>1</formula>
    </cfRule>
  </conditionalFormatting>
  <conditionalFormatting sqref="AC137">
    <cfRule type="cellIs" dxfId="0" priority="2871" operator="lessThan">
      <formula>4</formula>
    </cfRule>
  </conditionalFormatting>
  <conditionalFormatting sqref="AD137">
    <cfRule type="cellIs" dxfId="0" priority="3029" operator="lessThan">
      <formula>8.17</formula>
    </cfRule>
  </conditionalFormatting>
  <conditionalFormatting sqref="AE137">
    <cfRule type="cellIs" dxfId="0" priority="3187" operator="lessThan">
      <formula>10.44</formula>
    </cfRule>
  </conditionalFormatting>
  <conditionalFormatting sqref="AH137">
    <cfRule type="cellIs" dxfId="0" priority="1765" operator="equal">
      <formula>1</formula>
    </cfRule>
  </conditionalFormatting>
  <conditionalFormatting sqref="AI137">
    <cfRule type="cellIs" dxfId="0" priority="1607" operator="equal">
      <formula>1</formula>
    </cfRule>
  </conditionalFormatting>
  <conditionalFormatting sqref="AJ137">
    <cfRule type="cellIs" dxfId="0" priority="1449" operator="equal">
      <formula>1</formula>
    </cfRule>
  </conditionalFormatting>
  <conditionalFormatting sqref="AK137">
    <cfRule type="cellIs" dxfId="0" priority="1291" operator="equal">
      <formula>1</formula>
    </cfRule>
  </conditionalFormatting>
  <conditionalFormatting sqref="AL137">
    <cfRule type="cellIs" dxfId="0" priority="975" operator="equal">
      <formula>0</formula>
    </cfRule>
  </conditionalFormatting>
  <conditionalFormatting sqref="AM137">
    <cfRule type="cellIs" dxfId="0" priority="1133" operator="equal">
      <formula>1</formula>
    </cfRule>
  </conditionalFormatting>
  <conditionalFormatting sqref="AN137">
    <cfRule type="cellIs" dxfId="0" priority="817" operator="equal">
      <formula>1</formula>
    </cfRule>
  </conditionalFormatting>
  <conditionalFormatting sqref="AO137">
    <cfRule type="cellIs" dxfId="0" priority="3345" operator="lessThan">
      <formula>4</formula>
    </cfRule>
  </conditionalFormatting>
  <conditionalFormatting sqref="AP137">
    <cfRule type="cellIs" dxfId="0" priority="659" operator="equal">
      <formula>1</formula>
    </cfRule>
  </conditionalFormatting>
  <conditionalFormatting sqref="AQ137">
    <cfRule type="cellIs" dxfId="0" priority="501" operator="equal">
      <formula>1</formula>
    </cfRule>
  </conditionalFormatting>
  <conditionalFormatting sqref="AR137">
    <cfRule type="cellIs" dxfId="0" priority="343" operator="greaterThan">
      <formula>3000</formula>
    </cfRule>
  </conditionalFormatting>
  <conditionalFormatting sqref="AS137">
    <cfRule type="cellIs" dxfId="0" priority="185" operator="greaterThan">
      <formula>0</formula>
    </cfRule>
  </conditionalFormatting>
  <conditionalFormatting sqref="AT137">
    <cfRule type="cellIs" dxfId="0" priority="27" operator="greaterThan">
      <formula>0</formula>
    </cfRule>
  </conditionalFormatting>
  <conditionalFormatting sqref="F138">
    <cfRule type="cellIs" dxfId="0" priority="2080" operator="equal">
      <formula>1</formula>
    </cfRule>
  </conditionalFormatting>
  <conditionalFormatting sqref="K138">
    <cfRule type="cellIs" dxfId="0" priority="2238" operator="lessThan">
      <formula>0.143</formula>
    </cfRule>
  </conditionalFormatting>
  <conditionalFormatting sqref="M138">
    <cfRule type="cellIs" dxfId="0" priority="2396" operator="lessThan">
      <formula>0.111</formula>
    </cfRule>
  </conditionalFormatting>
  <conditionalFormatting sqref="P138">
    <cfRule type="cellIs" dxfId="0" priority="2554" operator="lessThan">
      <formula>100</formula>
    </cfRule>
  </conditionalFormatting>
  <conditionalFormatting sqref="R138">
    <cfRule type="cellIs" dxfId="0" priority="2712" operator="lessThan">
      <formula>85</formula>
    </cfRule>
  </conditionalFormatting>
  <conditionalFormatting sqref="AB138">
    <cfRule type="cellIs" dxfId="0" priority="1922" operator="equal">
      <formula>1</formula>
    </cfRule>
  </conditionalFormatting>
  <conditionalFormatting sqref="AC138">
    <cfRule type="cellIs" dxfId="0" priority="2870" operator="lessThan">
      <formula>4</formula>
    </cfRule>
  </conditionalFormatting>
  <conditionalFormatting sqref="AD138">
    <cfRule type="cellIs" dxfId="0" priority="3028" operator="lessThan">
      <formula>8.17</formula>
    </cfRule>
  </conditionalFormatting>
  <conditionalFormatting sqref="AE138">
    <cfRule type="cellIs" dxfId="0" priority="3186" operator="lessThan">
      <formula>10.44</formula>
    </cfRule>
  </conditionalFormatting>
  <conditionalFormatting sqref="AH138">
    <cfRule type="cellIs" dxfId="0" priority="1764" operator="equal">
      <formula>1</formula>
    </cfRule>
  </conditionalFormatting>
  <conditionalFormatting sqref="AI138">
    <cfRule type="cellIs" dxfId="0" priority="1606" operator="equal">
      <formula>1</formula>
    </cfRule>
  </conditionalFormatting>
  <conditionalFormatting sqref="AJ138">
    <cfRule type="cellIs" dxfId="0" priority="1448" operator="equal">
      <formula>1</formula>
    </cfRule>
  </conditionalFormatting>
  <conditionalFormatting sqref="AK138">
    <cfRule type="cellIs" dxfId="0" priority="1290" operator="equal">
      <formula>1</formula>
    </cfRule>
  </conditionalFormatting>
  <conditionalFormatting sqref="AL138">
    <cfRule type="cellIs" dxfId="0" priority="974" operator="equal">
      <formula>0</formula>
    </cfRule>
  </conditionalFormatting>
  <conditionalFormatting sqref="AM138">
    <cfRule type="cellIs" dxfId="0" priority="1132" operator="equal">
      <formula>1</formula>
    </cfRule>
  </conditionalFormatting>
  <conditionalFormatting sqref="AN138">
    <cfRule type="cellIs" dxfId="0" priority="816" operator="equal">
      <formula>1</formula>
    </cfRule>
  </conditionalFormatting>
  <conditionalFormatting sqref="AO138">
    <cfRule type="cellIs" dxfId="0" priority="3344" operator="lessThan">
      <formula>4</formula>
    </cfRule>
  </conditionalFormatting>
  <conditionalFormatting sqref="AP138">
    <cfRule type="cellIs" dxfId="0" priority="658" operator="equal">
      <formula>1</formula>
    </cfRule>
  </conditionalFormatting>
  <conditionalFormatting sqref="AQ138">
    <cfRule type="cellIs" dxfId="0" priority="500" operator="equal">
      <formula>1</formula>
    </cfRule>
  </conditionalFormatting>
  <conditionalFormatting sqref="AR138">
    <cfRule type="cellIs" dxfId="0" priority="342" operator="greaterThan">
      <formula>3000</formula>
    </cfRule>
  </conditionalFormatting>
  <conditionalFormatting sqref="AS138">
    <cfRule type="cellIs" dxfId="0" priority="184" operator="greaterThan">
      <formula>0</formula>
    </cfRule>
  </conditionalFormatting>
  <conditionalFormatting sqref="AT138">
    <cfRule type="cellIs" dxfId="0" priority="26" operator="greaterThan">
      <formula>0</formula>
    </cfRule>
  </conditionalFormatting>
  <conditionalFormatting sqref="F139">
    <cfRule type="cellIs" dxfId="0" priority="2079" operator="equal">
      <formula>1</formula>
    </cfRule>
  </conditionalFormatting>
  <conditionalFormatting sqref="K139">
    <cfRule type="cellIs" dxfId="0" priority="2237" operator="lessThan">
      <formula>0.143</formula>
    </cfRule>
  </conditionalFormatting>
  <conditionalFormatting sqref="M139">
    <cfRule type="cellIs" dxfId="0" priority="2395" operator="lessThan">
      <formula>0.111</formula>
    </cfRule>
  </conditionalFormatting>
  <conditionalFormatting sqref="P139">
    <cfRule type="cellIs" dxfId="0" priority="2553" operator="lessThan">
      <formula>100</formula>
    </cfRule>
  </conditionalFormatting>
  <conditionalFormatting sqref="R139">
    <cfRule type="cellIs" dxfId="0" priority="2711" operator="lessThan">
      <formula>85</formula>
    </cfRule>
  </conditionalFormatting>
  <conditionalFormatting sqref="AB139">
    <cfRule type="cellIs" dxfId="0" priority="1921" operator="equal">
      <formula>1</formula>
    </cfRule>
  </conditionalFormatting>
  <conditionalFormatting sqref="AC139">
    <cfRule type="cellIs" dxfId="0" priority="2869" operator="lessThan">
      <formula>4</formula>
    </cfRule>
  </conditionalFormatting>
  <conditionalFormatting sqref="AD139">
    <cfRule type="cellIs" dxfId="0" priority="3027" operator="lessThan">
      <formula>8.17</formula>
    </cfRule>
  </conditionalFormatting>
  <conditionalFormatting sqref="AE139">
    <cfRule type="cellIs" dxfId="0" priority="3185" operator="lessThan">
      <formula>10.44</formula>
    </cfRule>
  </conditionalFormatting>
  <conditionalFormatting sqref="AH139">
    <cfRule type="cellIs" dxfId="0" priority="1763" operator="equal">
      <formula>1</formula>
    </cfRule>
  </conditionalFormatting>
  <conditionalFormatting sqref="AI139">
    <cfRule type="cellIs" dxfId="0" priority="1605" operator="equal">
      <formula>1</formula>
    </cfRule>
  </conditionalFormatting>
  <conditionalFormatting sqref="AJ139">
    <cfRule type="cellIs" dxfId="0" priority="1447" operator="equal">
      <formula>1</formula>
    </cfRule>
  </conditionalFormatting>
  <conditionalFormatting sqref="AK139">
    <cfRule type="cellIs" dxfId="0" priority="1289" operator="equal">
      <formula>1</formula>
    </cfRule>
  </conditionalFormatting>
  <conditionalFormatting sqref="AL139">
    <cfRule type="cellIs" dxfId="0" priority="973" operator="equal">
      <formula>0</formula>
    </cfRule>
  </conditionalFormatting>
  <conditionalFormatting sqref="AM139">
    <cfRule type="cellIs" dxfId="0" priority="1131" operator="equal">
      <formula>1</formula>
    </cfRule>
  </conditionalFormatting>
  <conditionalFormatting sqref="AN139">
    <cfRule type="cellIs" dxfId="0" priority="815" operator="equal">
      <formula>1</formula>
    </cfRule>
  </conditionalFormatting>
  <conditionalFormatting sqref="AO139">
    <cfRule type="cellIs" dxfId="0" priority="3343" operator="lessThan">
      <formula>4</formula>
    </cfRule>
  </conditionalFormatting>
  <conditionalFormatting sqref="AP139">
    <cfRule type="cellIs" dxfId="0" priority="657" operator="equal">
      <formula>1</formula>
    </cfRule>
  </conditionalFormatting>
  <conditionalFormatting sqref="AQ139">
    <cfRule type="cellIs" dxfId="0" priority="499" operator="equal">
      <formula>1</formula>
    </cfRule>
  </conditionalFormatting>
  <conditionalFormatting sqref="AR139">
    <cfRule type="cellIs" dxfId="0" priority="341" operator="greaterThan">
      <formula>3000</formula>
    </cfRule>
  </conditionalFormatting>
  <conditionalFormatting sqref="AS139">
    <cfRule type="cellIs" dxfId="0" priority="183" operator="greaterThan">
      <formula>0</formula>
    </cfRule>
  </conditionalFormatting>
  <conditionalFormatting sqref="AT139">
    <cfRule type="cellIs" dxfId="0" priority="25" operator="greaterThan">
      <formula>0</formula>
    </cfRule>
  </conditionalFormatting>
  <conditionalFormatting sqref="F140">
    <cfRule type="cellIs" dxfId="0" priority="2078" operator="equal">
      <formula>1</formula>
    </cfRule>
  </conditionalFormatting>
  <conditionalFormatting sqref="K140">
    <cfRule type="cellIs" dxfId="0" priority="2236" operator="lessThan">
      <formula>0.143</formula>
    </cfRule>
  </conditionalFormatting>
  <conditionalFormatting sqref="M140">
    <cfRule type="cellIs" dxfId="0" priority="2394" operator="lessThan">
      <formula>0.111</formula>
    </cfRule>
  </conditionalFormatting>
  <conditionalFormatting sqref="P140">
    <cfRule type="cellIs" dxfId="0" priority="2552" operator="lessThan">
      <formula>100</formula>
    </cfRule>
  </conditionalFormatting>
  <conditionalFormatting sqref="R140">
    <cfRule type="cellIs" dxfId="0" priority="2710" operator="lessThan">
      <formula>85</formula>
    </cfRule>
  </conditionalFormatting>
  <conditionalFormatting sqref="AB140">
    <cfRule type="cellIs" dxfId="0" priority="1920" operator="equal">
      <formula>1</formula>
    </cfRule>
  </conditionalFormatting>
  <conditionalFormatting sqref="AC140">
    <cfRule type="cellIs" dxfId="0" priority="2868" operator="lessThan">
      <formula>4</formula>
    </cfRule>
  </conditionalFormatting>
  <conditionalFormatting sqref="AD140">
    <cfRule type="cellIs" dxfId="0" priority="3026" operator="lessThan">
      <formula>8.17</formula>
    </cfRule>
  </conditionalFormatting>
  <conditionalFormatting sqref="AE140">
    <cfRule type="cellIs" dxfId="0" priority="3184" operator="lessThan">
      <formula>10.44</formula>
    </cfRule>
  </conditionalFormatting>
  <conditionalFormatting sqref="AH140">
    <cfRule type="cellIs" dxfId="0" priority="1762" operator="equal">
      <formula>1</formula>
    </cfRule>
  </conditionalFormatting>
  <conditionalFormatting sqref="AI140">
    <cfRule type="cellIs" dxfId="0" priority="1604" operator="equal">
      <formula>1</formula>
    </cfRule>
  </conditionalFormatting>
  <conditionalFormatting sqref="AJ140">
    <cfRule type="cellIs" dxfId="0" priority="1446" operator="equal">
      <formula>1</formula>
    </cfRule>
  </conditionalFormatting>
  <conditionalFormatting sqref="AK140">
    <cfRule type="cellIs" dxfId="0" priority="1288" operator="equal">
      <formula>1</formula>
    </cfRule>
  </conditionalFormatting>
  <conditionalFormatting sqref="AL140">
    <cfRule type="cellIs" dxfId="0" priority="972" operator="equal">
      <formula>0</formula>
    </cfRule>
  </conditionalFormatting>
  <conditionalFormatting sqref="AM140">
    <cfRule type="cellIs" dxfId="0" priority="1130" operator="equal">
      <formula>1</formula>
    </cfRule>
  </conditionalFormatting>
  <conditionalFormatting sqref="AN140">
    <cfRule type="cellIs" dxfId="0" priority="814" operator="equal">
      <formula>1</formula>
    </cfRule>
  </conditionalFormatting>
  <conditionalFormatting sqref="AO140">
    <cfRule type="cellIs" dxfId="0" priority="3342" operator="lessThan">
      <formula>4</formula>
    </cfRule>
  </conditionalFormatting>
  <conditionalFormatting sqref="AP140">
    <cfRule type="cellIs" dxfId="0" priority="656" operator="equal">
      <formula>1</formula>
    </cfRule>
  </conditionalFormatting>
  <conditionalFormatting sqref="AQ140">
    <cfRule type="cellIs" dxfId="0" priority="498" operator="equal">
      <formula>1</formula>
    </cfRule>
  </conditionalFormatting>
  <conditionalFormatting sqref="AR140">
    <cfRule type="cellIs" dxfId="0" priority="340" operator="greaterThan">
      <formula>3000</formula>
    </cfRule>
  </conditionalFormatting>
  <conditionalFormatting sqref="AS140">
    <cfRule type="cellIs" dxfId="0" priority="182" operator="greaterThan">
      <formula>0</formula>
    </cfRule>
  </conditionalFormatting>
  <conditionalFormatting sqref="AT140">
    <cfRule type="cellIs" dxfId="0" priority="24" operator="greaterThan">
      <formula>0</formula>
    </cfRule>
  </conditionalFormatting>
  <conditionalFormatting sqref="F141">
    <cfRule type="cellIs" dxfId="0" priority="2077" operator="equal">
      <formula>1</formula>
    </cfRule>
  </conditionalFormatting>
  <conditionalFormatting sqref="K141">
    <cfRule type="cellIs" dxfId="0" priority="2235" operator="lessThan">
      <formula>0.143</formula>
    </cfRule>
  </conditionalFormatting>
  <conditionalFormatting sqref="M141">
    <cfRule type="cellIs" dxfId="0" priority="2393" operator="lessThan">
      <formula>0.111</formula>
    </cfRule>
  </conditionalFormatting>
  <conditionalFormatting sqref="P141">
    <cfRule type="cellIs" dxfId="0" priority="2551" operator="lessThan">
      <formula>100</formula>
    </cfRule>
  </conditionalFormatting>
  <conditionalFormatting sqref="R141">
    <cfRule type="cellIs" dxfId="0" priority="2709" operator="lessThan">
      <formula>85</formula>
    </cfRule>
  </conditionalFormatting>
  <conditionalFormatting sqref="AB141">
    <cfRule type="cellIs" dxfId="0" priority="1919" operator="equal">
      <formula>1</formula>
    </cfRule>
  </conditionalFormatting>
  <conditionalFormatting sqref="AC141">
    <cfRule type="cellIs" dxfId="0" priority="2867" operator="lessThan">
      <formula>4</formula>
    </cfRule>
  </conditionalFormatting>
  <conditionalFormatting sqref="AD141">
    <cfRule type="cellIs" dxfId="0" priority="3025" operator="lessThan">
      <formula>8.17</formula>
    </cfRule>
  </conditionalFormatting>
  <conditionalFormatting sqref="AE141">
    <cfRule type="cellIs" dxfId="0" priority="3183" operator="lessThan">
      <formula>10.44</formula>
    </cfRule>
  </conditionalFormatting>
  <conditionalFormatting sqref="AH141">
    <cfRule type="cellIs" dxfId="0" priority="1761" operator="equal">
      <formula>1</formula>
    </cfRule>
  </conditionalFormatting>
  <conditionalFormatting sqref="AI141">
    <cfRule type="cellIs" dxfId="0" priority="1603" operator="equal">
      <formula>1</formula>
    </cfRule>
  </conditionalFormatting>
  <conditionalFormatting sqref="AJ141">
    <cfRule type="cellIs" dxfId="0" priority="1445" operator="equal">
      <formula>1</formula>
    </cfRule>
  </conditionalFormatting>
  <conditionalFormatting sqref="AK141">
    <cfRule type="cellIs" dxfId="0" priority="1287" operator="equal">
      <formula>1</formula>
    </cfRule>
  </conditionalFormatting>
  <conditionalFormatting sqref="AL141">
    <cfRule type="cellIs" dxfId="0" priority="971" operator="equal">
      <formula>0</formula>
    </cfRule>
  </conditionalFormatting>
  <conditionalFormatting sqref="AM141">
    <cfRule type="cellIs" dxfId="0" priority="1129" operator="equal">
      <formula>1</formula>
    </cfRule>
  </conditionalFormatting>
  <conditionalFormatting sqref="AN141">
    <cfRule type="cellIs" dxfId="0" priority="813" operator="equal">
      <formula>1</formula>
    </cfRule>
  </conditionalFormatting>
  <conditionalFormatting sqref="AO141">
    <cfRule type="cellIs" dxfId="0" priority="3341" operator="lessThan">
      <formula>4</formula>
    </cfRule>
  </conditionalFormatting>
  <conditionalFormatting sqref="AP141">
    <cfRule type="cellIs" dxfId="0" priority="655" operator="equal">
      <formula>1</formula>
    </cfRule>
  </conditionalFormatting>
  <conditionalFormatting sqref="AQ141">
    <cfRule type="cellIs" dxfId="0" priority="497" operator="equal">
      <formula>1</formula>
    </cfRule>
  </conditionalFormatting>
  <conditionalFormatting sqref="AR141">
    <cfRule type="cellIs" dxfId="0" priority="339" operator="greaterThan">
      <formula>3000</formula>
    </cfRule>
  </conditionalFormatting>
  <conditionalFormatting sqref="AS141">
    <cfRule type="cellIs" dxfId="0" priority="181" operator="greaterThan">
      <formula>0</formula>
    </cfRule>
  </conditionalFormatting>
  <conditionalFormatting sqref="AT141">
    <cfRule type="cellIs" dxfId="0" priority="23" operator="greaterThan">
      <formula>0</formula>
    </cfRule>
  </conditionalFormatting>
  <conditionalFormatting sqref="F142">
    <cfRule type="cellIs" dxfId="0" priority="2076" operator="equal">
      <formula>1</formula>
    </cfRule>
  </conditionalFormatting>
  <conditionalFormatting sqref="K142">
    <cfRule type="cellIs" dxfId="0" priority="2234" operator="lessThan">
      <formula>0.143</formula>
    </cfRule>
  </conditionalFormatting>
  <conditionalFormatting sqref="M142">
    <cfRule type="cellIs" dxfId="0" priority="2392" operator="lessThan">
      <formula>0.111</formula>
    </cfRule>
  </conditionalFormatting>
  <conditionalFormatting sqref="P142">
    <cfRule type="cellIs" dxfId="0" priority="2550" operator="lessThan">
      <formula>100</formula>
    </cfRule>
  </conditionalFormatting>
  <conditionalFormatting sqref="R142">
    <cfRule type="cellIs" dxfId="0" priority="2708" operator="lessThan">
      <formula>85</formula>
    </cfRule>
  </conditionalFormatting>
  <conditionalFormatting sqref="AB142">
    <cfRule type="cellIs" dxfId="0" priority="1918" operator="equal">
      <formula>1</formula>
    </cfRule>
  </conditionalFormatting>
  <conditionalFormatting sqref="AC142">
    <cfRule type="cellIs" dxfId="0" priority="2866" operator="lessThan">
      <formula>4</formula>
    </cfRule>
  </conditionalFormatting>
  <conditionalFormatting sqref="AD142">
    <cfRule type="cellIs" dxfId="0" priority="3024" operator="lessThan">
      <formula>8.17</formula>
    </cfRule>
  </conditionalFormatting>
  <conditionalFormatting sqref="AE142">
    <cfRule type="cellIs" dxfId="0" priority="3182" operator="lessThan">
      <formula>10.44</formula>
    </cfRule>
  </conditionalFormatting>
  <conditionalFormatting sqref="AH142">
    <cfRule type="cellIs" dxfId="0" priority="1760" operator="equal">
      <formula>1</formula>
    </cfRule>
  </conditionalFormatting>
  <conditionalFormatting sqref="AI142">
    <cfRule type="cellIs" dxfId="0" priority="1602" operator="equal">
      <formula>1</formula>
    </cfRule>
  </conditionalFormatting>
  <conditionalFormatting sqref="AJ142">
    <cfRule type="cellIs" dxfId="0" priority="1444" operator="equal">
      <formula>1</formula>
    </cfRule>
  </conditionalFormatting>
  <conditionalFormatting sqref="AK142">
    <cfRule type="cellIs" dxfId="0" priority="1286" operator="equal">
      <formula>1</formula>
    </cfRule>
  </conditionalFormatting>
  <conditionalFormatting sqref="AL142">
    <cfRule type="cellIs" dxfId="0" priority="970" operator="equal">
      <formula>0</formula>
    </cfRule>
  </conditionalFormatting>
  <conditionalFormatting sqref="AM142">
    <cfRule type="cellIs" dxfId="0" priority="1128" operator="equal">
      <formula>1</formula>
    </cfRule>
  </conditionalFormatting>
  <conditionalFormatting sqref="AN142">
    <cfRule type="cellIs" dxfId="0" priority="812" operator="equal">
      <formula>1</formula>
    </cfRule>
  </conditionalFormatting>
  <conditionalFormatting sqref="AO142">
    <cfRule type="cellIs" dxfId="0" priority="3340" operator="lessThan">
      <formula>4</formula>
    </cfRule>
  </conditionalFormatting>
  <conditionalFormatting sqref="AP142">
    <cfRule type="cellIs" dxfId="0" priority="654" operator="equal">
      <formula>1</formula>
    </cfRule>
  </conditionalFormatting>
  <conditionalFormatting sqref="AQ142">
    <cfRule type="cellIs" dxfId="0" priority="496" operator="equal">
      <formula>1</formula>
    </cfRule>
  </conditionalFormatting>
  <conditionalFormatting sqref="AR142">
    <cfRule type="cellIs" dxfId="0" priority="338" operator="greaterThan">
      <formula>3000</formula>
    </cfRule>
  </conditionalFormatting>
  <conditionalFormatting sqref="AS142">
    <cfRule type="cellIs" dxfId="0" priority="180" operator="greaterThan">
      <formula>0</formula>
    </cfRule>
  </conditionalFormatting>
  <conditionalFormatting sqref="AT142">
    <cfRule type="cellIs" dxfId="0" priority="22" operator="greaterThan">
      <formula>0</formula>
    </cfRule>
  </conditionalFormatting>
  <conditionalFormatting sqref="F143">
    <cfRule type="cellIs" dxfId="0" priority="2075" operator="equal">
      <formula>1</formula>
    </cfRule>
  </conditionalFormatting>
  <conditionalFormatting sqref="K143">
    <cfRule type="cellIs" dxfId="0" priority="2233" operator="lessThan">
      <formula>0.143</formula>
    </cfRule>
  </conditionalFormatting>
  <conditionalFormatting sqref="M143">
    <cfRule type="cellIs" dxfId="0" priority="2391" operator="lessThan">
      <formula>0.111</formula>
    </cfRule>
  </conditionalFormatting>
  <conditionalFormatting sqref="P143">
    <cfRule type="cellIs" dxfId="0" priority="2549" operator="lessThan">
      <formula>100</formula>
    </cfRule>
  </conditionalFormatting>
  <conditionalFormatting sqref="R143">
    <cfRule type="cellIs" dxfId="0" priority="2707" operator="lessThan">
      <formula>85</formula>
    </cfRule>
  </conditionalFormatting>
  <conditionalFormatting sqref="AB143">
    <cfRule type="cellIs" dxfId="0" priority="1917" operator="equal">
      <formula>1</formula>
    </cfRule>
  </conditionalFormatting>
  <conditionalFormatting sqref="AC143">
    <cfRule type="cellIs" dxfId="0" priority="2865" operator="lessThan">
      <formula>4</formula>
    </cfRule>
  </conditionalFormatting>
  <conditionalFormatting sqref="AD143">
    <cfRule type="cellIs" dxfId="0" priority="3023" operator="lessThan">
      <formula>8.17</formula>
    </cfRule>
  </conditionalFormatting>
  <conditionalFormatting sqref="AE143">
    <cfRule type="cellIs" dxfId="0" priority="3181" operator="lessThan">
      <formula>10.44</formula>
    </cfRule>
  </conditionalFormatting>
  <conditionalFormatting sqref="AH143">
    <cfRule type="cellIs" dxfId="0" priority="1759" operator="equal">
      <formula>1</formula>
    </cfRule>
  </conditionalFormatting>
  <conditionalFormatting sqref="AI143">
    <cfRule type="cellIs" dxfId="0" priority="1601" operator="equal">
      <formula>1</formula>
    </cfRule>
  </conditionalFormatting>
  <conditionalFormatting sqref="AJ143">
    <cfRule type="cellIs" dxfId="0" priority="1443" operator="equal">
      <formula>1</formula>
    </cfRule>
  </conditionalFormatting>
  <conditionalFormatting sqref="AK143">
    <cfRule type="cellIs" dxfId="0" priority="1285" operator="equal">
      <formula>1</formula>
    </cfRule>
  </conditionalFormatting>
  <conditionalFormatting sqref="AL143">
    <cfRule type="cellIs" dxfId="0" priority="969" operator="equal">
      <formula>0</formula>
    </cfRule>
  </conditionalFormatting>
  <conditionalFormatting sqref="AM143">
    <cfRule type="cellIs" dxfId="0" priority="1127" operator="equal">
      <formula>1</formula>
    </cfRule>
  </conditionalFormatting>
  <conditionalFormatting sqref="AN143">
    <cfRule type="cellIs" dxfId="0" priority="811" operator="equal">
      <formula>1</formula>
    </cfRule>
  </conditionalFormatting>
  <conditionalFormatting sqref="AO143">
    <cfRule type="cellIs" dxfId="0" priority="3339" operator="lessThan">
      <formula>4</formula>
    </cfRule>
  </conditionalFormatting>
  <conditionalFormatting sqref="AP143">
    <cfRule type="cellIs" dxfId="0" priority="653" operator="equal">
      <formula>1</formula>
    </cfRule>
  </conditionalFormatting>
  <conditionalFormatting sqref="AQ143">
    <cfRule type="cellIs" dxfId="0" priority="495" operator="equal">
      <formula>1</formula>
    </cfRule>
  </conditionalFormatting>
  <conditionalFormatting sqref="AR143">
    <cfRule type="cellIs" dxfId="0" priority="337" operator="greaterThan">
      <formula>3000</formula>
    </cfRule>
  </conditionalFormatting>
  <conditionalFormatting sqref="AS143">
    <cfRule type="cellIs" dxfId="0" priority="179" operator="greaterThan">
      <formula>0</formula>
    </cfRule>
  </conditionalFormatting>
  <conditionalFormatting sqref="AT143">
    <cfRule type="cellIs" dxfId="0" priority="21" operator="greaterThan">
      <formula>0</formula>
    </cfRule>
  </conditionalFormatting>
  <conditionalFormatting sqref="F144">
    <cfRule type="cellIs" dxfId="0" priority="2074" operator="equal">
      <formula>1</formula>
    </cfRule>
  </conditionalFormatting>
  <conditionalFormatting sqref="K144">
    <cfRule type="cellIs" dxfId="0" priority="2232" operator="lessThan">
      <formula>0.143</formula>
    </cfRule>
  </conditionalFormatting>
  <conditionalFormatting sqref="M144">
    <cfRule type="cellIs" dxfId="0" priority="2390" operator="lessThan">
      <formula>0.111</formula>
    </cfRule>
  </conditionalFormatting>
  <conditionalFormatting sqref="P144">
    <cfRule type="cellIs" dxfId="0" priority="2548" operator="lessThan">
      <formula>100</formula>
    </cfRule>
  </conditionalFormatting>
  <conditionalFormatting sqref="R144">
    <cfRule type="cellIs" dxfId="0" priority="2706" operator="lessThan">
      <formula>85</formula>
    </cfRule>
  </conditionalFormatting>
  <conditionalFormatting sqref="AB144">
    <cfRule type="cellIs" dxfId="0" priority="1916" operator="equal">
      <formula>1</formula>
    </cfRule>
  </conditionalFormatting>
  <conditionalFormatting sqref="AC144">
    <cfRule type="cellIs" dxfId="0" priority="2864" operator="lessThan">
      <formula>4</formula>
    </cfRule>
  </conditionalFormatting>
  <conditionalFormatting sqref="AD144">
    <cfRule type="cellIs" dxfId="0" priority="3022" operator="lessThan">
      <formula>8.17</formula>
    </cfRule>
  </conditionalFormatting>
  <conditionalFormatting sqref="AE144">
    <cfRule type="cellIs" dxfId="0" priority="3180" operator="lessThan">
      <formula>10.44</formula>
    </cfRule>
  </conditionalFormatting>
  <conditionalFormatting sqref="AH144">
    <cfRule type="cellIs" dxfId="0" priority="1758" operator="equal">
      <formula>1</formula>
    </cfRule>
  </conditionalFormatting>
  <conditionalFormatting sqref="AI144">
    <cfRule type="cellIs" dxfId="0" priority="1600" operator="equal">
      <formula>1</formula>
    </cfRule>
  </conditionalFormatting>
  <conditionalFormatting sqref="AJ144">
    <cfRule type="cellIs" dxfId="0" priority="1442" operator="equal">
      <formula>1</formula>
    </cfRule>
  </conditionalFormatting>
  <conditionalFormatting sqref="AK144">
    <cfRule type="cellIs" dxfId="0" priority="1284" operator="equal">
      <formula>1</formula>
    </cfRule>
  </conditionalFormatting>
  <conditionalFormatting sqref="AL144">
    <cfRule type="cellIs" dxfId="0" priority="968" operator="equal">
      <formula>0</formula>
    </cfRule>
  </conditionalFormatting>
  <conditionalFormatting sqref="AM144">
    <cfRule type="cellIs" dxfId="0" priority="1126" operator="equal">
      <formula>1</formula>
    </cfRule>
  </conditionalFormatting>
  <conditionalFormatting sqref="AN144">
    <cfRule type="cellIs" dxfId="0" priority="810" operator="equal">
      <formula>1</formula>
    </cfRule>
  </conditionalFormatting>
  <conditionalFormatting sqref="AO144">
    <cfRule type="cellIs" dxfId="0" priority="3338" operator="lessThan">
      <formula>4</formula>
    </cfRule>
  </conditionalFormatting>
  <conditionalFormatting sqref="AP144">
    <cfRule type="cellIs" dxfId="0" priority="652" operator="equal">
      <formula>1</formula>
    </cfRule>
  </conditionalFormatting>
  <conditionalFormatting sqref="AQ144">
    <cfRule type="cellIs" dxfId="0" priority="494" operator="equal">
      <formula>1</formula>
    </cfRule>
  </conditionalFormatting>
  <conditionalFormatting sqref="AR144">
    <cfRule type="cellIs" dxfId="0" priority="336" operator="greaterThan">
      <formula>3000</formula>
    </cfRule>
  </conditionalFormatting>
  <conditionalFormatting sqref="AS144">
    <cfRule type="cellIs" dxfId="0" priority="178" operator="greaterThan">
      <formula>0</formula>
    </cfRule>
  </conditionalFormatting>
  <conditionalFormatting sqref="AT144">
    <cfRule type="cellIs" dxfId="0" priority="20" operator="greaterThan">
      <formula>0</formula>
    </cfRule>
  </conditionalFormatting>
  <conditionalFormatting sqref="F145">
    <cfRule type="cellIs" dxfId="0" priority="2073" operator="equal">
      <formula>1</formula>
    </cfRule>
  </conditionalFormatting>
  <conditionalFormatting sqref="K145">
    <cfRule type="cellIs" dxfId="0" priority="2231" operator="lessThan">
      <formula>0.143</formula>
    </cfRule>
  </conditionalFormatting>
  <conditionalFormatting sqref="M145">
    <cfRule type="cellIs" dxfId="0" priority="2389" operator="lessThan">
      <formula>0.111</formula>
    </cfRule>
  </conditionalFormatting>
  <conditionalFormatting sqref="P145">
    <cfRule type="cellIs" dxfId="0" priority="2547" operator="lessThan">
      <formula>100</formula>
    </cfRule>
  </conditionalFormatting>
  <conditionalFormatting sqref="R145">
    <cfRule type="cellIs" dxfId="0" priority="2705" operator="lessThan">
      <formula>85</formula>
    </cfRule>
  </conditionalFormatting>
  <conditionalFormatting sqref="AB145">
    <cfRule type="cellIs" dxfId="0" priority="1915" operator="equal">
      <formula>1</formula>
    </cfRule>
  </conditionalFormatting>
  <conditionalFormatting sqref="AC145">
    <cfRule type="cellIs" dxfId="0" priority="2863" operator="lessThan">
      <formula>4</formula>
    </cfRule>
  </conditionalFormatting>
  <conditionalFormatting sqref="AD145">
    <cfRule type="cellIs" dxfId="0" priority="3021" operator="lessThan">
      <formula>8.17</formula>
    </cfRule>
  </conditionalFormatting>
  <conditionalFormatting sqref="AE145">
    <cfRule type="cellIs" dxfId="0" priority="3179" operator="lessThan">
      <formula>10.44</formula>
    </cfRule>
  </conditionalFormatting>
  <conditionalFormatting sqref="AH145">
    <cfRule type="cellIs" dxfId="0" priority="1757" operator="equal">
      <formula>1</formula>
    </cfRule>
  </conditionalFormatting>
  <conditionalFormatting sqref="AI145">
    <cfRule type="cellIs" dxfId="0" priority="1599" operator="equal">
      <formula>1</formula>
    </cfRule>
  </conditionalFormatting>
  <conditionalFormatting sqref="AJ145">
    <cfRule type="cellIs" dxfId="0" priority="1441" operator="equal">
      <formula>1</formula>
    </cfRule>
  </conditionalFormatting>
  <conditionalFormatting sqref="AK145">
    <cfRule type="cellIs" dxfId="0" priority="1283" operator="equal">
      <formula>1</formula>
    </cfRule>
  </conditionalFormatting>
  <conditionalFormatting sqref="AL145">
    <cfRule type="cellIs" dxfId="0" priority="967" operator="equal">
      <formula>0</formula>
    </cfRule>
  </conditionalFormatting>
  <conditionalFormatting sqref="AM145">
    <cfRule type="cellIs" dxfId="0" priority="1125" operator="equal">
      <formula>1</formula>
    </cfRule>
  </conditionalFormatting>
  <conditionalFormatting sqref="AN145">
    <cfRule type="cellIs" dxfId="0" priority="809" operator="equal">
      <formula>1</formula>
    </cfRule>
  </conditionalFormatting>
  <conditionalFormatting sqref="AO145">
    <cfRule type="cellIs" dxfId="0" priority="3337" operator="lessThan">
      <formula>4</formula>
    </cfRule>
  </conditionalFormatting>
  <conditionalFormatting sqref="AP145">
    <cfRule type="cellIs" dxfId="0" priority="651" operator="equal">
      <formula>1</formula>
    </cfRule>
  </conditionalFormatting>
  <conditionalFormatting sqref="AQ145">
    <cfRule type="cellIs" dxfId="0" priority="493" operator="equal">
      <formula>1</formula>
    </cfRule>
  </conditionalFormatting>
  <conditionalFormatting sqref="AR145">
    <cfRule type="cellIs" dxfId="0" priority="335" operator="greaterThan">
      <formula>3000</formula>
    </cfRule>
  </conditionalFormatting>
  <conditionalFormatting sqref="AS145">
    <cfRule type="cellIs" dxfId="0" priority="177" operator="greaterThan">
      <formula>0</formula>
    </cfRule>
  </conditionalFormatting>
  <conditionalFormatting sqref="AT145">
    <cfRule type="cellIs" dxfId="0" priority="19" operator="greaterThan">
      <formula>0</formula>
    </cfRule>
  </conditionalFormatting>
  <conditionalFormatting sqref="F146">
    <cfRule type="cellIs" dxfId="0" priority="2072" operator="equal">
      <formula>1</formula>
    </cfRule>
  </conditionalFormatting>
  <conditionalFormatting sqref="K146">
    <cfRule type="cellIs" dxfId="0" priority="2230" operator="lessThan">
      <formula>0.143</formula>
    </cfRule>
  </conditionalFormatting>
  <conditionalFormatting sqref="M146">
    <cfRule type="cellIs" dxfId="0" priority="2388" operator="lessThan">
      <formula>0.111</formula>
    </cfRule>
  </conditionalFormatting>
  <conditionalFormatting sqref="P146">
    <cfRule type="cellIs" dxfId="0" priority="2546" operator="lessThan">
      <formula>100</formula>
    </cfRule>
  </conditionalFormatting>
  <conditionalFormatting sqref="R146">
    <cfRule type="cellIs" dxfId="0" priority="2704" operator="lessThan">
      <formula>85</formula>
    </cfRule>
  </conditionalFormatting>
  <conditionalFormatting sqref="AB146">
    <cfRule type="cellIs" dxfId="0" priority="1914" operator="equal">
      <formula>1</formula>
    </cfRule>
  </conditionalFormatting>
  <conditionalFormatting sqref="AC146">
    <cfRule type="cellIs" dxfId="0" priority="2862" operator="lessThan">
      <formula>4</formula>
    </cfRule>
  </conditionalFormatting>
  <conditionalFormatting sqref="AD146">
    <cfRule type="cellIs" dxfId="0" priority="3020" operator="lessThan">
      <formula>8.17</formula>
    </cfRule>
  </conditionalFormatting>
  <conditionalFormatting sqref="AE146">
    <cfRule type="cellIs" dxfId="0" priority="3178" operator="lessThan">
      <formula>10.44</formula>
    </cfRule>
  </conditionalFormatting>
  <conditionalFormatting sqref="AH146">
    <cfRule type="cellIs" dxfId="0" priority="1756" operator="equal">
      <formula>1</formula>
    </cfRule>
  </conditionalFormatting>
  <conditionalFormatting sqref="AI146">
    <cfRule type="cellIs" dxfId="0" priority="1598" operator="equal">
      <formula>1</formula>
    </cfRule>
  </conditionalFormatting>
  <conditionalFormatting sqref="AJ146">
    <cfRule type="cellIs" dxfId="0" priority="1440" operator="equal">
      <formula>1</formula>
    </cfRule>
  </conditionalFormatting>
  <conditionalFormatting sqref="AK146">
    <cfRule type="cellIs" dxfId="0" priority="1282" operator="equal">
      <formula>1</formula>
    </cfRule>
  </conditionalFormatting>
  <conditionalFormatting sqref="AL146">
    <cfRule type="cellIs" dxfId="0" priority="966" operator="equal">
      <formula>0</formula>
    </cfRule>
  </conditionalFormatting>
  <conditionalFormatting sqref="AM146">
    <cfRule type="cellIs" dxfId="0" priority="1124" operator="equal">
      <formula>1</formula>
    </cfRule>
  </conditionalFormatting>
  <conditionalFormatting sqref="AN146">
    <cfRule type="cellIs" dxfId="0" priority="808" operator="equal">
      <formula>1</formula>
    </cfRule>
  </conditionalFormatting>
  <conditionalFormatting sqref="AO146">
    <cfRule type="cellIs" dxfId="0" priority="3336" operator="lessThan">
      <formula>4</formula>
    </cfRule>
  </conditionalFormatting>
  <conditionalFormatting sqref="AP146">
    <cfRule type="cellIs" dxfId="0" priority="650" operator="equal">
      <formula>1</formula>
    </cfRule>
  </conditionalFormatting>
  <conditionalFormatting sqref="AQ146">
    <cfRule type="cellIs" dxfId="0" priority="492" operator="equal">
      <formula>1</formula>
    </cfRule>
  </conditionalFormatting>
  <conditionalFormatting sqref="AR146">
    <cfRule type="cellIs" dxfId="0" priority="334" operator="greaterThan">
      <formula>3000</formula>
    </cfRule>
  </conditionalFormatting>
  <conditionalFormatting sqref="AS146">
    <cfRule type="cellIs" dxfId="0" priority="176" operator="greaterThan">
      <formula>0</formula>
    </cfRule>
  </conditionalFormatting>
  <conditionalFormatting sqref="AT146">
    <cfRule type="cellIs" dxfId="0" priority="18" operator="greaterThan">
      <formula>0</formula>
    </cfRule>
  </conditionalFormatting>
  <conditionalFormatting sqref="F147">
    <cfRule type="cellIs" dxfId="0" priority="2071" operator="equal">
      <formula>1</formula>
    </cfRule>
  </conditionalFormatting>
  <conditionalFormatting sqref="K147">
    <cfRule type="cellIs" dxfId="0" priority="2229" operator="lessThan">
      <formula>0.143</formula>
    </cfRule>
  </conditionalFormatting>
  <conditionalFormatting sqref="M147">
    <cfRule type="cellIs" dxfId="0" priority="2387" operator="lessThan">
      <formula>0.111</formula>
    </cfRule>
  </conditionalFormatting>
  <conditionalFormatting sqref="P147">
    <cfRule type="cellIs" dxfId="0" priority="2545" operator="lessThan">
      <formula>100</formula>
    </cfRule>
  </conditionalFormatting>
  <conditionalFormatting sqref="R147">
    <cfRule type="cellIs" dxfId="0" priority="2703" operator="lessThan">
      <formula>85</formula>
    </cfRule>
  </conditionalFormatting>
  <conditionalFormatting sqref="AB147">
    <cfRule type="cellIs" dxfId="0" priority="1913" operator="equal">
      <formula>1</formula>
    </cfRule>
  </conditionalFormatting>
  <conditionalFormatting sqref="AC147">
    <cfRule type="cellIs" dxfId="0" priority="2861" operator="lessThan">
      <formula>4</formula>
    </cfRule>
  </conditionalFormatting>
  <conditionalFormatting sqref="AD147">
    <cfRule type="cellIs" dxfId="0" priority="3019" operator="lessThan">
      <formula>8.17</formula>
    </cfRule>
  </conditionalFormatting>
  <conditionalFormatting sqref="AE147">
    <cfRule type="cellIs" dxfId="0" priority="3177" operator="lessThan">
      <formula>10.44</formula>
    </cfRule>
  </conditionalFormatting>
  <conditionalFormatting sqref="AH147">
    <cfRule type="cellIs" dxfId="0" priority="1755" operator="equal">
      <formula>1</formula>
    </cfRule>
  </conditionalFormatting>
  <conditionalFormatting sqref="AI147">
    <cfRule type="cellIs" dxfId="0" priority="1597" operator="equal">
      <formula>1</formula>
    </cfRule>
  </conditionalFormatting>
  <conditionalFormatting sqref="AJ147">
    <cfRule type="cellIs" dxfId="0" priority="1439" operator="equal">
      <formula>1</formula>
    </cfRule>
  </conditionalFormatting>
  <conditionalFormatting sqref="AK147">
    <cfRule type="cellIs" dxfId="0" priority="1281" operator="equal">
      <formula>1</formula>
    </cfRule>
  </conditionalFormatting>
  <conditionalFormatting sqref="AL147">
    <cfRule type="cellIs" dxfId="0" priority="965" operator="equal">
      <formula>0</formula>
    </cfRule>
  </conditionalFormatting>
  <conditionalFormatting sqref="AM147">
    <cfRule type="cellIs" dxfId="0" priority="1123" operator="equal">
      <formula>1</formula>
    </cfRule>
  </conditionalFormatting>
  <conditionalFormatting sqref="AN147">
    <cfRule type="cellIs" dxfId="0" priority="807" operator="equal">
      <formula>1</formula>
    </cfRule>
  </conditionalFormatting>
  <conditionalFormatting sqref="AO147">
    <cfRule type="cellIs" dxfId="0" priority="3335" operator="lessThan">
      <formula>4</formula>
    </cfRule>
  </conditionalFormatting>
  <conditionalFormatting sqref="AP147">
    <cfRule type="cellIs" dxfId="0" priority="649" operator="equal">
      <formula>1</formula>
    </cfRule>
  </conditionalFormatting>
  <conditionalFormatting sqref="AQ147">
    <cfRule type="cellIs" dxfId="0" priority="491" operator="equal">
      <formula>1</formula>
    </cfRule>
  </conditionalFormatting>
  <conditionalFormatting sqref="AR147">
    <cfRule type="cellIs" dxfId="0" priority="333" operator="greaterThan">
      <formula>3000</formula>
    </cfRule>
  </conditionalFormatting>
  <conditionalFormatting sqref="AS147">
    <cfRule type="cellIs" dxfId="0" priority="175" operator="greaterThan">
      <formula>0</formula>
    </cfRule>
  </conditionalFormatting>
  <conditionalFormatting sqref="AT147">
    <cfRule type="cellIs" dxfId="0" priority="17" operator="greaterThan">
      <formula>0</formula>
    </cfRule>
  </conditionalFormatting>
  <conditionalFormatting sqref="F148">
    <cfRule type="cellIs" dxfId="0" priority="2070" operator="equal">
      <formula>1</formula>
    </cfRule>
  </conditionalFormatting>
  <conditionalFormatting sqref="K148">
    <cfRule type="cellIs" dxfId="0" priority="2228" operator="lessThan">
      <formula>0.143</formula>
    </cfRule>
  </conditionalFormatting>
  <conditionalFormatting sqref="M148">
    <cfRule type="cellIs" dxfId="0" priority="2386" operator="lessThan">
      <formula>0.111</formula>
    </cfRule>
  </conditionalFormatting>
  <conditionalFormatting sqref="P148">
    <cfRule type="cellIs" dxfId="0" priority="2544" operator="lessThan">
      <formula>100</formula>
    </cfRule>
  </conditionalFormatting>
  <conditionalFormatting sqref="R148">
    <cfRule type="cellIs" dxfId="0" priority="2702" operator="lessThan">
      <formula>85</formula>
    </cfRule>
  </conditionalFormatting>
  <conditionalFormatting sqref="AB148">
    <cfRule type="cellIs" dxfId="0" priority="1912" operator="equal">
      <formula>1</formula>
    </cfRule>
  </conditionalFormatting>
  <conditionalFormatting sqref="AC148">
    <cfRule type="cellIs" dxfId="0" priority="2860" operator="lessThan">
      <formula>4</formula>
    </cfRule>
  </conditionalFormatting>
  <conditionalFormatting sqref="AD148">
    <cfRule type="cellIs" dxfId="0" priority="3018" operator="lessThan">
      <formula>8.17</formula>
    </cfRule>
  </conditionalFormatting>
  <conditionalFormatting sqref="AE148">
    <cfRule type="cellIs" dxfId="0" priority="3176" operator="lessThan">
      <formula>10.44</formula>
    </cfRule>
  </conditionalFormatting>
  <conditionalFormatting sqref="AH148">
    <cfRule type="cellIs" dxfId="0" priority="1754" operator="equal">
      <formula>1</formula>
    </cfRule>
  </conditionalFormatting>
  <conditionalFormatting sqref="AI148">
    <cfRule type="cellIs" dxfId="0" priority="1596" operator="equal">
      <formula>1</formula>
    </cfRule>
  </conditionalFormatting>
  <conditionalFormatting sqref="AJ148">
    <cfRule type="cellIs" dxfId="0" priority="1438" operator="equal">
      <formula>1</formula>
    </cfRule>
  </conditionalFormatting>
  <conditionalFormatting sqref="AK148">
    <cfRule type="cellIs" dxfId="0" priority="1280" operator="equal">
      <formula>1</formula>
    </cfRule>
  </conditionalFormatting>
  <conditionalFormatting sqref="AL148">
    <cfRule type="cellIs" dxfId="0" priority="964" operator="equal">
      <formula>0</formula>
    </cfRule>
  </conditionalFormatting>
  <conditionalFormatting sqref="AM148">
    <cfRule type="cellIs" dxfId="0" priority="1122" operator="equal">
      <formula>1</formula>
    </cfRule>
  </conditionalFormatting>
  <conditionalFormatting sqref="AN148">
    <cfRule type="cellIs" dxfId="0" priority="806" operator="equal">
      <formula>1</formula>
    </cfRule>
  </conditionalFormatting>
  <conditionalFormatting sqref="AO148">
    <cfRule type="cellIs" dxfId="0" priority="3334" operator="lessThan">
      <formula>4</formula>
    </cfRule>
  </conditionalFormatting>
  <conditionalFormatting sqref="AP148">
    <cfRule type="cellIs" dxfId="0" priority="648" operator="equal">
      <formula>1</formula>
    </cfRule>
  </conditionalFormatting>
  <conditionalFormatting sqref="AQ148">
    <cfRule type="cellIs" dxfId="0" priority="490" operator="equal">
      <formula>1</formula>
    </cfRule>
  </conditionalFormatting>
  <conditionalFormatting sqref="AR148">
    <cfRule type="cellIs" dxfId="0" priority="332" operator="greaterThan">
      <formula>3000</formula>
    </cfRule>
  </conditionalFormatting>
  <conditionalFormatting sqref="AS148">
    <cfRule type="cellIs" dxfId="0" priority="174" operator="greaterThan">
      <formula>0</formula>
    </cfRule>
  </conditionalFormatting>
  <conditionalFormatting sqref="AT148">
    <cfRule type="cellIs" dxfId="0" priority="16" operator="greaterThan">
      <formula>0</formula>
    </cfRule>
  </conditionalFormatting>
  <conditionalFormatting sqref="F149">
    <cfRule type="cellIs" dxfId="0" priority="2069" operator="equal">
      <formula>1</formula>
    </cfRule>
  </conditionalFormatting>
  <conditionalFormatting sqref="K149">
    <cfRule type="cellIs" dxfId="0" priority="2227" operator="lessThan">
      <formula>0.143</formula>
    </cfRule>
  </conditionalFormatting>
  <conditionalFormatting sqref="M149">
    <cfRule type="cellIs" dxfId="0" priority="2385" operator="lessThan">
      <formula>0.111</formula>
    </cfRule>
  </conditionalFormatting>
  <conditionalFormatting sqref="P149">
    <cfRule type="cellIs" dxfId="0" priority="2543" operator="lessThan">
      <formula>100</formula>
    </cfRule>
  </conditionalFormatting>
  <conditionalFormatting sqref="R149">
    <cfRule type="cellIs" dxfId="0" priority="2701" operator="lessThan">
      <formula>85</formula>
    </cfRule>
  </conditionalFormatting>
  <conditionalFormatting sqref="AB149">
    <cfRule type="cellIs" dxfId="0" priority="1911" operator="equal">
      <formula>1</formula>
    </cfRule>
  </conditionalFormatting>
  <conditionalFormatting sqref="AC149">
    <cfRule type="cellIs" dxfId="0" priority="2859" operator="lessThan">
      <formula>4</formula>
    </cfRule>
  </conditionalFormatting>
  <conditionalFormatting sqref="AD149">
    <cfRule type="cellIs" dxfId="0" priority="3017" operator="lessThan">
      <formula>8.17</formula>
    </cfRule>
  </conditionalFormatting>
  <conditionalFormatting sqref="AE149">
    <cfRule type="cellIs" dxfId="0" priority="3175" operator="lessThan">
      <formula>10.44</formula>
    </cfRule>
  </conditionalFormatting>
  <conditionalFormatting sqref="AH149">
    <cfRule type="cellIs" dxfId="0" priority="1753" operator="equal">
      <formula>1</formula>
    </cfRule>
  </conditionalFormatting>
  <conditionalFormatting sqref="AI149">
    <cfRule type="cellIs" dxfId="0" priority="1595" operator="equal">
      <formula>1</formula>
    </cfRule>
  </conditionalFormatting>
  <conditionalFormatting sqref="AJ149">
    <cfRule type="cellIs" dxfId="0" priority="1437" operator="equal">
      <formula>1</formula>
    </cfRule>
  </conditionalFormatting>
  <conditionalFormatting sqref="AK149">
    <cfRule type="cellIs" dxfId="0" priority="1279" operator="equal">
      <formula>1</formula>
    </cfRule>
  </conditionalFormatting>
  <conditionalFormatting sqref="AL149">
    <cfRule type="cellIs" dxfId="0" priority="963" operator="equal">
      <formula>0</formula>
    </cfRule>
  </conditionalFormatting>
  <conditionalFormatting sqref="AM149">
    <cfRule type="cellIs" dxfId="0" priority="1121" operator="equal">
      <formula>1</formula>
    </cfRule>
  </conditionalFormatting>
  <conditionalFormatting sqref="AN149">
    <cfRule type="cellIs" dxfId="0" priority="805" operator="equal">
      <formula>1</formula>
    </cfRule>
  </conditionalFormatting>
  <conditionalFormatting sqref="AO149">
    <cfRule type="cellIs" dxfId="0" priority="3333" operator="lessThan">
      <formula>4</formula>
    </cfRule>
  </conditionalFormatting>
  <conditionalFormatting sqref="AP149">
    <cfRule type="cellIs" dxfId="0" priority="647" operator="equal">
      <formula>1</formula>
    </cfRule>
  </conditionalFormatting>
  <conditionalFormatting sqref="AQ149">
    <cfRule type="cellIs" dxfId="0" priority="489" operator="equal">
      <formula>1</formula>
    </cfRule>
  </conditionalFormatting>
  <conditionalFormatting sqref="AR149">
    <cfRule type="cellIs" dxfId="0" priority="331" operator="greaterThan">
      <formula>3000</formula>
    </cfRule>
  </conditionalFormatting>
  <conditionalFormatting sqref="AS149">
    <cfRule type="cellIs" dxfId="0" priority="173" operator="greaterThan">
      <formula>0</formula>
    </cfRule>
  </conditionalFormatting>
  <conditionalFormatting sqref="AT149">
    <cfRule type="cellIs" dxfId="0" priority="15" operator="greaterThan">
      <formula>0</formula>
    </cfRule>
  </conditionalFormatting>
  <conditionalFormatting sqref="F150">
    <cfRule type="cellIs" dxfId="0" priority="2068" operator="equal">
      <formula>1</formula>
    </cfRule>
  </conditionalFormatting>
  <conditionalFormatting sqref="K150">
    <cfRule type="cellIs" dxfId="0" priority="2226" operator="lessThan">
      <formula>0.143</formula>
    </cfRule>
  </conditionalFormatting>
  <conditionalFormatting sqref="M150">
    <cfRule type="cellIs" dxfId="0" priority="2384" operator="lessThan">
      <formula>0.111</formula>
    </cfRule>
  </conditionalFormatting>
  <conditionalFormatting sqref="P150">
    <cfRule type="cellIs" dxfId="0" priority="2542" operator="lessThan">
      <formula>100</formula>
    </cfRule>
  </conditionalFormatting>
  <conditionalFormatting sqref="R150">
    <cfRule type="cellIs" dxfId="0" priority="2700" operator="lessThan">
      <formula>85</formula>
    </cfRule>
  </conditionalFormatting>
  <conditionalFormatting sqref="AB150">
    <cfRule type="cellIs" dxfId="0" priority="1910" operator="equal">
      <formula>1</formula>
    </cfRule>
  </conditionalFormatting>
  <conditionalFormatting sqref="AC150">
    <cfRule type="cellIs" dxfId="0" priority="2858" operator="lessThan">
      <formula>4</formula>
    </cfRule>
  </conditionalFormatting>
  <conditionalFormatting sqref="AD150">
    <cfRule type="cellIs" dxfId="0" priority="3016" operator="lessThan">
      <formula>8.17</formula>
    </cfRule>
  </conditionalFormatting>
  <conditionalFormatting sqref="AE150">
    <cfRule type="cellIs" dxfId="0" priority="3174" operator="lessThan">
      <formula>10.44</formula>
    </cfRule>
  </conditionalFormatting>
  <conditionalFormatting sqref="AH150">
    <cfRule type="cellIs" dxfId="0" priority="1752" operator="equal">
      <formula>1</formula>
    </cfRule>
  </conditionalFormatting>
  <conditionalFormatting sqref="AI150">
    <cfRule type="cellIs" dxfId="0" priority="1594" operator="equal">
      <formula>1</formula>
    </cfRule>
  </conditionalFormatting>
  <conditionalFormatting sqref="AJ150">
    <cfRule type="cellIs" dxfId="0" priority="1436" operator="equal">
      <formula>1</formula>
    </cfRule>
  </conditionalFormatting>
  <conditionalFormatting sqref="AK150">
    <cfRule type="cellIs" dxfId="0" priority="1278" operator="equal">
      <formula>1</formula>
    </cfRule>
  </conditionalFormatting>
  <conditionalFormatting sqref="AL150">
    <cfRule type="cellIs" dxfId="0" priority="962" operator="equal">
      <formula>0</formula>
    </cfRule>
  </conditionalFormatting>
  <conditionalFormatting sqref="AM150">
    <cfRule type="cellIs" dxfId="0" priority="1120" operator="equal">
      <formula>1</formula>
    </cfRule>
  </conditionalFormatting>
  <conditionalFormatting sqref="AN150">
    <cfRule type="cellIs" dxfId="0" priority="804" operator="equal">
      <formula>1</formula>
    </cfRule>
  </conditionalFormatting>
  <conditionalFormatting sqref="AO150">
    <cfRule type="cellIs" dxfId="0" priority="3332" operator="lessThan">
      <formula>4</formula>
    </cfRule>
  </conditionalFormatting>
  <conditionalFormatting sqref="AP150">
    <cfRule type="cellIs" dxfId="0" priority="646" operator="equal">
      <formula>1</formula>
    </cfRule>
  </conditionalFormatting>
  <conditionalFormatting sqref="AQ150">
    <cfRule type="cellIs" dxfId="0" priority="488" operator="equal">
      <formula>1</formula>
    </cfRule>
  </conditionalFormatting>
  <conditionalFormatting sqref="AR150">
    <cfRule type="cellIs" dxfId="0" priority="330" operator="greaterThan">
      <formula>3000</formula>
    </cfRule>
  </conditionalFormatting>
  <conditionalFormatting sqref="AS150">
    <cfRule type="cellIs" dxfId="0" priority="172" operator="greaterThan">
      <formula>0</formula>
    </cfRule>
  </conditionalFormatting>
  <conditionalFormatting sqref="AT150">
    <cfRule type="cellIs" dxfId="0" priority="14" operator="greaterThan">
      <formula>0</formula>
    </cfRule>
  </conditionalFormatting>
  <conditionalFormatting sqref="F151">
    <cfRule type="cellIs" dxfId="0" priority="2067" operator="equal">
      <formula>1</formula>
    </cfRule>
  </conditionalFormatting>
  <conditionalFormatting sqref="K151">
    <cfRule type="cellIs" dxfId="0" priority="2225" operator="lessThan">
      <formula>0.143</formula>
    </cfRule>
  </conditionalFormatting>
  <conditionalFormatting sqref="M151">
    <cfRule type="cellIs" dxfId="0" priority="2383" operator="lessThan">
      <formula>0.111</formula>
    </cfRule>
  </conditionalFormatting>
  <conditionalFormatting sqref="P151">
    <cfRule type="cellIs" dxfId="0" priority="2541" operator="lessThan">
      <formula>100</formula>
    </cfRule>
  </conditionalFormatting>
  <conditionalFormatting sqref="R151">
    <cfRule type="cellIs" dxfId="0" priority="2699" operator="lessThan">
      <formula>85</formula>
    </cfRule>
  </conditionalFormatting>
  <conditionalFormatting sqref="AB151">
    <cfRule type="cellIs" dxfId="0" priority="1909" operator="equal">
      <formula>1</formula>
    </cfRule>
  </conditionalFormatting>
  <conditionalFormatting sqref="AC151">
    <cfRule type="cellIs" dxfId="0" priority="2857" operator="lessThan">
      <formula>4</formula>
    </cfRule>
  </conditionalFormatting>
  <conditionalFormatting sqref="AD151">
    <cfRule type="cellIs" dxfId="0" priority="3015" operator="lessThan">
      <formula>8.17</formula>
    </cfRule>
  </conditionalFormatting>
  <conditionalFormatting sqref="AE151">
    <cfRule type="cellIs" dxfId="0" priority="3173" operator="lessThan">
      <formula>10.44</formula>
    </cfRule>
  </conditionalFormatting>
  <conditionalFormatting sqref="AH151">
    <cfRule type="cellIs" dxfId="0" priority="1751" operator="equal">
      <formula>1</formula>
    </cfRule>
  </conditionalFormatting>
  <conditionalFormatting sqref="AI151">
    <cfRule type="cellIs" dxfId="0" priority="1593" operator="equal">
      <formula>1</formula>
    </cfRule>
  </conditionalFormatting>
  <conditionalFormatting sqref="AJ151">
    <cfRule type="cellIs" dxfId="0" priority="1435" operator="equal">
      <formula>1</formula>
    </cfRule>
  </conditionalFormatting>
  <conditionalFormatting sqref="AK151">
    <cfRule type="cellIs" dxfId="0" priority="1277" operator="equal">
      <formula>1</formula>
    </cfRule>
  </conditionalFormatting>
  <conditionalFormatting sqref="AL151">
    <cfRule type="cellIs" dxfId="0" priority="961" operator="equal">
      <formula>0</formula>
    </cfRule>
  </conditionalFormatting>
  <conditionalFormatting sqref="AM151">
    <cfRule type="cellIs" dxfId="0" priority="1119" operator="equal">
      <formula>1</formula>
    </cfRule>
  </conditionalFormatting>
  <conditionalFormatting sqref="AN151">
    <cfRule type="cellIs" dxfId="0" priority="803" operator="equal">
      <formula>1</formula>
    </cfRule>
  </conditionalFormatting>
  <conditionalFormatting sqref="AO151">
    <cfRule type="cellIs" dxfId="0" priority="3331" operator="lessThan">
      <formula>4</formula>
    </cfRule>
  </conditionalFormatting>
  <conditionalFormatting sqref="AP151">
    <cfRule type="cellIs" dxfId="0" priority="645" operator="equal">
      <formula>1</formula>
    </cfRule>
  </conditionalFormatting>
  <conditionalFormatting sqref="AQ151">
    <cfRule type="cellIs" dxfId="0" priority="487" operator="equal">
      <formula>1</formula>
    </cfRule>
  </conditionalFormatting>
  <conditionalFormatting sqref="AR151">
    <cfRule type="cellIs" dxfId="0" priority="329" operator="greaterThan">
      <formula>3000</formula>
    </cfRule>
  </conditionalFormatting>
  <conditionalFormatting sqref="AS151">
    <cfRule type="cellIs" dxfId="0" priority="171" operator="greaterThan">
      <formula>0</formula>
    </cfRule>
  </conditionalFormatting>
  <conditionalFormatting sqref="AT151">
    <cfRule type="cellIs" dxfId="0" priority="13" operator="greaterThan">
      <formula>0</formula>
    </cfRule>
  </conditionalFormatting>
  <conditionalFormatting sqref="F152">
    <cfRule type="cellIs" dxfId="0" priority="2066" operator="equal">
      <formula>1</formula>
    </cfRule>
  </conditionalFormatting>
  <conditionalFormatting sqref="K152">
    <cfRule type="cellIs" dxfId="0" priority="2224" operator="lessThan">
      <formula>0.143</formula>
    </cfRule>
  </conditionalFormatting>
  <conditionalFormatting sqref="M152">
    <cfRule type="cellIs" dxfId="0" priority="2382" operator="lessThan">
      <formula>0.111</formula>
    </cfRule>
  </conditionalFormatting>
  <conditionalFormatting sqref="P152">
    <cfRule type="cellIs" dxfId="0" priority="2540" operator="lessThan">
      <formula>100</formula>
    </cfRule>
  </conditionalFormatting>
  <conditionalFormatting sqref="R152">
    <cfRule type="cellIs" dxfId="0" priority="2698" operator="lessThan">
      <formula>85</formula>
    </cfRule>
  </conditionalFormatting>
  <conditionalFormatting sqref="AB152">
    <cfRule type="cellIs" dxfId="0" priority="1908" operator="equal">
      <formula>1</formula>
    </cfRule>
  </conditionalFormatting>
  <conditionalFormatting sqref="AC152">
    <cfRule type="cellIs" dxfId="0" priority="2856" operator="lessThan">
      <formula>4</formula>
    </cfRule>
  </conditionalFormatting>
  <conditionalFormatting sqref="AD152">
    <cfRule type="cellIs" dxfId="0" priority="3014" operator="lessThan">
      <formula>8.17</formula>
    </cfRule>
  </conditionalFormatting>
  <conditionalFormatting sqref="AE152">
    <cfRule type="cellIs" dxfId="0" priority="3172" operator="lessThan">
      <formula>10.44</formula>
    </cfRule>
  </conditionalFormatting>
  <conditionalFormatting sqref="AH152">
    <cfRule type="cellIs" dxfId="0" priority="1750" operator="equal">
      <formula>1</formula>
    </cfRule>
  </conditionalFormatting>
  <conditionalFormatting sqref="AI152">
    <cfRule type="cellIs" dxfId="0" priority="1592" operator="equal">
      <formula>1</formula>
    </cfRule>
  </conditionalFormatting>
  <conditionalFormatting sqref="AJ152">
    <cfRule type="cellIs" dxfId="0" priority="1434" operator="equal">
      <formula>1</formula>
    </cfRule>
  </conditionalFormatting>
  <conditionalFormatting sqref="AK152">
    <cfRule type="cellIs" dxfId="0" priority="1276" operator="equal">
      <formula>1</formula>
    </cfRule>
  </conditionalFormatting>
  <conditionalFormatting sqref="AL152">
    <cfRule type="cellIs" dxfId="0" priority="960" operator="equal">
      <formula>0</formula>
    </cfRule>
  </conditionalFormatting>
  <conditionalFormatting sqref="AM152">
    <cfRule type="cellIs" dxfId="0" priority="1118" operator="equal">
      <formula>1</formula>
    </cfRule>
  </conditionalFormatting>
  <conditionalFormatting sqref="AN152">
    <cfRule type="cellIs" dxfId="0" priority="802" operator="equal">
      <formula>1</formula>
    </cfRule>
  </conditionalFormatting>
  <conditionalFormatting sqref="AO152">
    <cfRule type="cellIs" dxfId="0" priority="3330" operator="lessThan">
      <formula>4</formula>
    </cfRule>
  </conditionalFormatting>
  <conditionalFormatting sqref="AP152">
    <cfRule type="cellIs" dxfId="0" priority="644" operator="equal">
      <formula>1</formula>
    </cfRule>
  </conditionalFormatting>
  <conditionalFormatting sqref="AQ152">
    <cfRule type="cellIs" dxfId="0" priority="486" operator="equal">
      <formula>1</formula>
    </cfRule>
  </conditionalFormatting>
  <conditionalFormatting sqref="AR152">
    <cfRule type="cellIs" dxfId="0" priority="328" operator="greaterThan">
      <formula>3000</formula>
    </cfRule>
  </conditionalFormatting>
  <conditionalFormatting sqref="AS152">
    <cfRule type="cellIs" dxfId="0" priority="170" operator="greaterThan">
      <formula>0</formula>
    </cfRule>
  </conditionalFormatting>
  <conditionalFormatting sqref="AT152">
    <cfRule type="cellIs" dxfId="0" priority="12" operator="greaterThan">
      <formula>0</formula>
    </cfRule>
  </conditionalFormatting>
  <conditionalFormatting sqref="F153">
    <cfRule type="cellIs" dxfId="0" priority="2065" operator="equal">
      <formula>1</formula>
    </cfRule>
  </conditionalFormatting>
  <conditionalFormatting sqref="K153">
    <cfRule type="cellIs" dxfId="0" priority="2223" operator="lessThan">
      <formula>0.143</formula>
    </cfRule>
  </conditionalFormatting>
  <conditionalFormatting sqref="M153">
    <cfRule type="cellIs" dxfId="0" priority="2381" operator="lessThan">
      <formula>0.111</formula>
    </cfRule>
  </conditionalFormatting>
  <conditionalFormatting sqref="P153">
    <cfRule type="cellIs" dxfId="0" priority="2539" operator="lessThan">
      <formula>100</formula>
    </cfRule>
  </conditionalFormatting>
  <conditionalFormatting sqref="R153">
    <cfRule type="cellIs" dxfId="0" priority="2697" operator="lessThan">
      <formula>85</formula>
    </cfRule>
  </conditionalFormatting>
  <conditionalFormatting sqref="AB153">
    <cfRule type="cellIs" dxfId="0" priority="1907" operator="equal">
      <formula>1</formula>
    </cfRule>
  </conditionalFormatting>
  <conditionalFormatting sqref="AC153">
    <cfRule type="cellIs" dxfId="0" priority="2855" operator="lessThan">
      <formula>4</formula>
    </cfRule>
  </conditionalFormatting>
  <conditionalFormatting sqref="AD153">
    <cfRule type="cellIs" dxfId="0" priority="3013" operator="lessThan">
      <formula>8.17</formula>
    </cfRule>
  </conditionalFormatting>
  <conditionalFormatting sqref="AE153">
    <cfRule type="cellIs" dxfId="0" priority="3171" operator="lessThan">
      <formula>10.44</formula>
    </cfRule>
  </conditionalFormatting>
  <conditionalFormatting sqref="AH153">
    <cfRule type="cellIs" dxfId="0" priority="1749" operator="equal">
      <formula>1</formula>
    </cfRule>
  </conditionalFormatting>
  <conditionalFormatting sqref="AI153">
    <cfRule type="cellIs" dxfId="0" priority="1591" operator="equal">
      <formula>1</formula>
    </cfRule>
  </conditionalFormatting>
  <conditionalFormatting sqref="AJ153">
    <cfRule type="cellIs" dxfId="0" priority="1433" operator="equal">
      <formula>1</formula>
    </cfRule>
  </conditionalFormatting>
  <conditionalFormatting sqref="AK153">
    <cfRule type="cellIs" dxfId="0" priority="1275" operator="equal">
      <formula>1</formula>
    </cfRule>
  </conditionalFormatting>
  <conditionalFormatting sqref="AL153">
    <cfRule type="cellIs" dxfId="0" priority="959" operator="equal">
      <formula>0</formula>
    </cfRule>
  </conditionalFormatting>
  <conditionalFormatting sqref="AM153">
    <cfRule type="cellIs" dxfId="0" priority="1117" operator="equal">
      <formula>1</formula>
    </cfRule>
  </conditionalFormatting>
  <conditionalFormatting sqref="AN153">
    <cfRule type="cellIs" dxfId="0" priority="801" operator="equal">
      <formula>1</formula>
    </cfRule>
  </conditionalFormatting>
  <conditionalFormatting sqref="AO153">
    <cfRule type="cellIs" dxfId="0" priority="3329" operator="lessThan">
      <formula>4</formula>
    </cfRule>
  </conditionalFormatting>
  <conditionalFormatting sqref="AP153">
    <cfRule type="cellIs" dxfId="0" priority="643" operator="equal">
      <formula>1</formula>
    </cfRule>
  </conditionalFormatting>
  <conditionalFormatting sqref="AQ153">
    <cfRule type="cellIs" dxfId="0" priority="485" operator="equal">
      <formula>1</formula>
    </cfRule>
  </conditionalFormatting>
  <conditionalFormatting sqref="AR153">
    <cfRule type="cellIs" dxfId="0" priority="327" operator="greaterThan">
      <formula>3000</formula>
    </cfRule>
  </conditionalFormatting>
  <conditionalFormatting sqref="AS153">
    <cfRule type="cellIs" dxfId="0" priority="169" operator="greaterThan">
      <formula>0</formula>
    </cfRule>
  </conditionalFormatting>
  <conditionalFormatting sqref="AT153">
    <cfRule type="cellIs" dxfId="0" priority="11" operator="greaterThan">
      <formula>0</formula>
    </cfRule>
  </conditionalFormatting>
  <conditionalFormatting sqref="F154">
    <cfRule type="cellIs" dxfId="0" priority="2064" operator="equal">
      <formula>1</formula>
    </cfRule>
  </conditionalFormatting>
  <conditionalFormatting sqref="K154">
    <cfRule type="cellIs" dxfId="0" priority="2222" operator="lessThan">
      <formula>0.143</formula>
    </cfRule>
  </conditionalFormatting>
  <conditionalFormatting sqref="M154">
    <cfRule type="cellIs" dxfId="0" priority="2380" operator="lessThan">
      <formula>0.111</formula>
    </cfRule>
  </conditionalFormatting>
  <conditionalFormatting sqref="P154">
    <cfRule type="cellIs" dxfId="0" priority="2538" operator="lessThan">
      <formula>100</formula>
    </cfRule>
  </conditionalFormatting>
  <conditionalFormatting sqref="R154">
    <cfRule type="cellIs" dxfId="0" priority="2696" operator="lessThan">
      <formula>85</formula>
    </cfRule>
  </conditionalFormatting>
  <conditionalFormatting sqref="AB154">
    <cfRule type="cellIs" dxfId="0" priority="1906" operator="equal">
      <formula>1</formula>
    </cfRule>
  </conditionalFormatting>
  <conditionalFormatting sqref="AC154">
    <cfRule type="cellIs" dxfId="0" priority="2854" operator="lessThan">
      <formula>4</formula>
    </cfRule>
  </conditionalFormatting>
  <conditionalFormatting sqref="AD154">
    <cfRule type="cellIs" dxfId="0" priority="3012" operator="lessThan">
      <formula>8.17</formula>
    </cfRule>
  </conditionalFormatting>
  <conditionalFormatting sqref="AE154">
    <cfRule type="cellIs" dxfId="0" priority="3170" operator="lessThan">
      <formula>10.44</formula>
    </cfRule>
  </conditionalFormatting>
  <conditionalFormatting sqref="AH154">
    <cfRule type="cellIs" dxfId="0" priority="1748" operator="equal">
      <formula>1</formula>
    </cfRule>
  </conditionalFormatting>
  <conditionalFormatting sqref="AI154">
    <cfRule type="cellIs" dxfId="0" priority="1590" operator="equal">
      <formula>1</formula>
    </cfRule>
  </conditionalFormatting>
  <conditionalFormatting sqref="AJ154">
    <cfRule type="cellIs" dxfId="0" priority="1432" operator="equal">
      <formula>1</formula>
    </cfRule>
  </conditionalFormatting>
  <conditionalFormatting sqref="AK154">
    <cfRule type="cellIs" dxfId="0" priority="1274" operator="equal">
      <formula>1</formula>
    </cfRule>
  </conditionalFormatting>
  <conditionalFormatting sqref="AL154">
    <cfRule type="cellIs" dxfId="0" priority="958" operator="equal">
      <formula>0</formula>
    </cfRule>
  </conditionalFormatting>
  <conditionalFormatting sqref="AM154">
    <cfRule type="cellIs" dxfId="0" priority="1116" operator="equal">
      <formula>1</formula>
    </cfRule>
  </conditionalFormatting>
  <conditionalFormatting sqref="AN154">
    <cfRule type="cellIs" dxfId="0" priority="800" operator="equal">
      <formula>1</formula>
    </cfRule>
  </conditionalFormatting>
  <conditionalFormatting sqref="AO154">
    <cfRule type="cellIs" dxfId="0" priority="3328" operator="lessThan">
      <formula>4</formula>
    </cfRule>
  </conditionalFormatting>
  <conditionalFormatting sqref="AP154">
    <cfRule type="cellIs" dxfId="0" priority="642" operator="equal">
      <formula>1</formula>
    </cfRule>
  </conditionalFormatting>
  <conditionalFormatting sqref="AQ154">
    <cfRule type="cellIs" dxfId="0" priority="484" operator="equal">
      <formula>1</formula>
    </cfRule>
  </conditionalFormatting>
  <conditionalFormatting sqref="AR154">
    <cfRule type="cellIs" dxfId="0" priority="326" operator="greaterThan">
      <formula>3000</formula>
    </cfRule>
  </conditionalFormatting>
  <conditionalFormatting sqref="AS154">
    <cfRule type="cellIs" dxfId="0" priority="168" operator="greaterThan">
      <formula>0</formula>
    </cfRule>
  </conditionalFormatting>
  <conditionalFormatting sqref="AT154">
    <cfRule type="cellIs" dxfId="0" priority="10" operator="greaterThan">
      <formula>0</formula>
    </cfRule>
  </conditionalFormatting>
  <conditionalFormatting sqref="F155">
    <cfRule type="cellIs" dxfId="0" priority="2063" operator="equal">
      <formula>1</formula>
    </cfRule>
  </conditionalFormatting>
  <conditionalFormatting sqref="K155">
    <cfRule type="cellIs" dxfId="0" priority="2221" operator="lessThan">
      <formula>0.143</formula>
    </cfRule>
  </conditionalFormatting>
  <conditionalFormatting sqref="M155">
    <cfRule type="cellIs" dxfId="0" priority="2379" operator="lessThan">
      <formula>0.111</formula>
    </cfRule>
  </conditionalFormatting>
  <conditionalFormatting sqref="P155">
    <cfRule type="cellIs" dxfId="0" priority="2537" operator="lessThan">
      <formula>100</formula>
    </cfRule>
  </conditionalFormatting>
  <conditionalFormatting sqref="R155">
    <cfRule type="cellIs" dxfId="0" priority="2695" operator="lessThan">
      <formula>85</formula>
    </cfRule>
  </conditionalFormatting>
  <conditionalFormatting sqref="AB155">
    <cfRule type="cellIs" dxfId="0" priority="1905" operator="equal">
      <formula>1</formula>
    </cfRule>
  </conditionalFormatting>
  <conditionalFormatting sqref="AC155">
    <cfRule type="cellIs" dxfId="0" priority="2853" operator="lessThan">
      <formula>4</formula>
    </cfRule>
  </conditionalFormatting>
  <conditionalFormatting sqref="AD155">
    <cfRule type="cellIs" dxfId="0" priority="3011" operator="lessThan">
      <formula>8.17</formula>
    </cfRule>
  </conditionalFormatting>
  <conditionalFormatting sqref="AE155">
    <cfRule type="cellIs" dxfId="0" priority="3169" operator="lessThan">
      <formula>10.44</formula>
    </cfRule>
  </conditionalFormatting>
  <conditionalFormatting sqref="AH155">
    <cfRule type="cellIs" dxfId="0" priority="1747" operator="equal">
      <formula>1</formula>
    </cfRule>
  </conditionalFormatting>
  <conditionalFormatting sqref="AI155">
    <cfRule type="cellIs" dxfId="0" priority="1589" operator="equal">
      <formula>1</formula>
    </cfRule>
  </conditionalFormatting>
  <conditionalFormatting sqref="AJ155">
    <cfRule type="cellIs" dxfId="0" priority="1431" operator="equal">
      <formula>1</formula>
    </cfRule>
  </conditionalFormatting>
  <conditionalFormatting sqref="AK155">
    <cfRule type="cellIs" dxfId="0" priority="1273" operator="equal">
      <formula>1</formula>
    </cfRule>
  </conditionalFormatting>
  <conditionalFormatting sqref="AL155">
    <cfRule type="cellIs" dxfId="0" priority="957" operator="equal">
      <formula>0</formula>
    </cfRule>
  </conditionalFormatting>
  <conditionalFormatting sqref="AM155">
    <cfRule type="cellIs" dxfId="0" priority="1115" operator="equal">
      <formula>1</formula>
    </cfRule>
  </conditionalFormatting>
  <conditionalFormatting sqref="AN155">
    <cfRule type="cellIs" dxfId="0" priority="799" operator="equal">
      <formula>1</formula>
    </cfRule>
  </conditionalFormatting>
  <conditionalFormatting sqref="AO155">
    <cfRule type="cellIs" dxfId="0" priority="3327" operator="lessThan">
      <formula>4</formula>
    </cfRule>
  </conditionalFormatting>
  <conditionalFormatting sqref="AP155">
    <cfRule type="cellIs" dxfId="0" priority="641" operator="equal">
      <formula>1</formula>
    </cfRule>
  </conditionalFormatting>
  <conditionalFormatting sqref="AQ155">
    <cfRule type="cellIs" dxfId="0" priority="483" operator="equal">
      <formula>1</formula>
    </cfRule>
  </conditionalFormatting>
  <conditionalFormatting sqref="AR155">
    <cfRule type="cellIs" dxfId="0" priority="325" operator="greaterThan">
      <formula>3000</formula>
    </cfRule>
  </conditionalFormatting>
  <conditionalFormatting sqref="AS155">
    <cfRule type="cellIs" dxfId="0" priority="167" operator="greaterThan">
      <formula>0</formula>
    </cfRule>
  </conditionalFormatting>
  <conditionalFormatting sqref="AT155">
    <cfRule type="cellIs" dxfId="0" priority="9" operator="greaterThan">
      <formula>0</formula>
    </cfRule>
  </conditionalFormatting>
  <conditionalFormatting sqref="F156">
    <cfRule type="cellIs" dxfId="0" priority="2062" operator="equal">
      <formula>1</formula>
    </cfRule>
  </conditionalFormatting>
  <conditionalFormatting sqref="K156">
    <cfRule type="cellIs" dxfId="0" priority="2220" operator="lessThan">
      <formula>0.143</formula>
    </cfRule>
  </conditionalFormatting>
  <conditionalFormatting sqref="M156">
    <cfRule type="cellIs" dxfId="0" priority="2378" operator="lessThan">
      <formula>0.111</formula>
    </cfRule>
  </conditionalFormatting>
  <conditionalFormatting sqref="P156">
    <cfRule type="cellIs" dxfId="0" priority="2536" operator="lessThan">
      <formula>100</formula>
    </cfRule>
  </conditionalFormatting>
  <conditionalFormatting sqref="R156">
    <cfRule type="cellIs" dxfId="0" priority="2694" operator="lessThan">
      <formula>85</formula>
    </cfRule>
  </conditionalFormatting>
  <conditionalFormatting sqref="AB156">
    <cfRule type="cellIs" dxfId="0" priority="1904" operator="equal">
      <formula>1</formula>
    </cfRule>
  </conditionalFormatting>
  <conditionalFormatting sqref="AC156">
    <cfRule type="cellIs" dxfId="0" priority="2852" operator="lessThan">
      <formula>4</formula>
    </cfRule>
  </conditionalFormatting>
  <conditionalFormatting sqref="AD156">
    <cfRule type="cellIs" dxfId="0" priority="3010" operator="lessThan">
      <formula>8.17</formula>
    </cfRule>
  </conditionalFormatting>
  <conditionalFormatting sqref="AE156">
    <cfRule type="cellIs" dxfId="0" priority="3168" operator="lessThan">
      <formula>10.44</formula>
    </cfRule>
  </conditionalFormatting>
  <conditionalFormatting sqref="AH156">
    <cfRule type="cellIs" dxfId="0" priority="1746" operator="equal">
      <formula>1</formula>
    </cfRule>
  </conditionalFormatting>
  <conditionalFormatting sqref="AI156">
    <cfRule type="cellIs" dxfId="0" priority="1588" operator="equal">
      <formula>1</formula>
    </cfRule>
  </conditionalFormatting>
  <conditionalFormatting sqref="AJ156">
    <cfRule type="cellIs" dxfId="0" priority="1430" operator="equal">
      <formula>1</formula>
    </cfRule>
  </conditionalFormatting>
  <conditionalFormatting sqref="AK156">
    <cfRule type="cellIs" dxfId="0" priority="1272" operator="equal">
      <formula>1</formula>
    </cfRule>
  </conditionalFormatting>
  <conditionalFormatting sqref="AL156">
    <cfRule type="cellIs" dxfId="0" priority="956" operator="equal">
      <formula>0</formula>
    </cfRule>
  </conditionalFormatting>
  <conditionalFormatting sqref="AM156">
    <cfRule type="cellIs" dxfId="0" priority="1114" operator="equal">
      <formula>1</formula>
    </cfRule>
  </conditionalFormatting>
  <conditionalFormatting sqref="AN156">
    <cfRule type="cellIs" dxfId="0" priority="798" operator="equal">
      <formula>1</formula>
    </cfRule>
  </conditionalFormatting>
  <conditionalFormatting sqref="AO156">
    <cfRule type="cellIs" dxfId="0" priority="3326" operator="lessThan">
      <formula>4</formula>
    </cfRule>
  </conditionalFormatting>
  <conditionalFormatting sqref="AP156">
    <cfRule type="cellIs" dxfId="0" priority="640" operator="equal">
      <formula>1</formula>
    </cfRule>
  </conditionalFormatting>
  <conditionalFormatting sqref="AQ156">
    <cfRule type="cellIs" dxfId="0" priority="482" operator="equal">
      <formula>1</formula>
    </cfRule>
  </conditionalFormatting>
  <conditionalFormatting sqref="AR156">
    <cfRule type="cellIs" dxfId="0" priority="324" operator="greaterThan">
      <formula>3000</formula>
    </cfRule>
  </conditionalFormatting>
  <conditionalFormatting sqref="AS156">
    <cfRule type="cellIs" dxfId="0" priority="166" operator="greaterThan">
      <formula>0</formula>
    </cfRule>
  </conditionalFormatting>
  <conditionalFormatting sqref="AT156">
    <cfRule type="cellIs" dxfId="0" priority="8" operator="greaterThan">
      <formula>0</formula>
    </cfRule>
  </conditionalFormatting>
  <conditionalFormatting sqref="F157">
    <cfRule type="cellIs" dxfId="0" priority="2061" operator="equal">
      <formula>1</formula>
    </cfRule>
  </conditionalFormatting>
  <conditionalFormatting sqref="K157">
    <cfRule type="cellIs" dxfId="0" priority="2219" operator="lessThan">
      <formula>0.143</formula>
    </cfRule>
  </conditionalFormatting>
  <conditionalFormatting sqref="M157">
    <cfRule type="cellIs" dxfId="0" priority="2377" operator="lessThan">
      <formula>0.111</formula>
    </cfRule>
  </conditionalFormatting>
  <conditionalFormatting sqref="P157">
    <cfRule type="cellIs" dxfId="0" priority="2535" operator="lessThan">
      <formula>100</formula>
    </cfRule>
  </conditionalFormatting>
  <conditionalFormatting sqref="R157">
    <cfRule type="cellIs" dxfId="0" priority="2693" operator="lessThan">
      <formula>85</formula>
    </cfRule>
  </conditionalFormatting>
  <conditionalFormatting sqref="AB157">
    <cfRule type="cellIs" dxfId="0" priority="1903" operator="equal">
      <formula>1</formula>
    </cfRule>
  </conditionalFormatting>
  <conditionalFormatting sqref="AC157">
    <cfRule type="cellIs" dxfId="0" priority="2851" operator="lessThan">
      <formula>4</formula>
    </cfRule>
  </conditionalFormatting>
  <conditionalFormatting sqref="AD157">
    <cfRule type="cellIs" dxfId="0" priority="3009" operator="lessThan">
      <formula>8.17</formula>
    </cfRule>
  </conditionalFormatting>
  <conditionalFormatting sqref="AE157">
    <cfRule type="cellIs" dxfId="0" priority="3167" operator="lessThan">
      <formula>10.44</formula>
    </cfRule>
  </conditionalFormatting>
  <conditionalFormatting sqref="AH157">
    <cfRule type="cellIs" dxfId="0" priority="1745" operator="equal">
      <formula>1</formula>
    </cfRule>
  </conditionalFormatting>
  <conditionalFormatting sqref="AI157">
    <cfRule type="cellIs" dxfId="0" priority="1587" operator="equal">
      <formula>1</formula>
    </cfRule>
  </conditionalFormatting>
  <conditionalFormatting sqref="AJ157">
    <cfRule type="cellIs" dxfId="0" priority="1429" operator="equal">
      <formula>1</formula>
    </cfRule>
  </conditionalFormatting>
  <conditionalFormatting sqref="AK157">
    <cfRule type="cellIs" dxfId="0" priority="1271" operator="equal">
      <formula>1</formula>
    </cfRule>
  </conditionalFormatting>
  <conditionalFormatting sqref="AL157">
    <cfRule type="cellIs" dxfId="0" priority="955" operator="equal">
      <formula>0</formula>
    </cfRule>
  </conditionalFormatting>
  <conditionalFormatting sqref="AM157">
    <cfRule type="cellIs" dxfId="0" priority="1113" operator="equal">
      <formula>1</formula>
    </cfRule>
  </conditionalFormatting>
  <conditionalFormatting sqref="AN157">
    <cfRule type="cellIs" dxfId="0" priority="797" operator="equal">
      <formula>1</formula>
    </cfRule>
  </conditionalFormatting>
  <conditionalFormatting sqref="AO157">
    <cfRule type="cellIs" dxfId="0" priority="3325" operator="lessThan">
      <formula>4</formula>
    </cfRule>
  </conditionalFormatting>
  <conditionalFormatting sqref="AP157">
    <cfRule type="cellIs" dxfId="0" priority="639" operator="equal">
      <formula>1</formula>
    </cfRule>
  </conditionalFormatting>
  <conditionalFormatting sqref="AQ157">
    <cfRule type="cellIs" dxfId="0" priority="481" operator="equal">
      <formula>1</formula>
    </cfRule>
  </conditionalFormatting>
  <conditionalFormatting sqref="AR157">
    <cfRule type="cellIs" dxfId="0" priority="323" operator="greaterThan">
      <formula>3000</formula>
    </cfRule>
  </conditionalFormatting>
  <conditionalFormatting sqref="AS157">
    <cfRule type="cellIs" dxfId="0" priority="165" operator="greaterThan">
      <formula>0</formula>
    </cfRule>
  </conditionalFormatting>
  <conditionalFormatting sqref="AT157">
    <cfRule type="cellIs" dxfId="0" priority="7" operator="greaterThan">
      <formula>0</formula>
    </cfRule>
  </conditionalFormatting>
  <conditionalFormatting sqref="F158">
    <cfRule type="cellIs" dxfId="0" priority="2060" operator="equal">
      <formula>1</formula>
    </cfRule>
  </conditionalFormatting>
  <conditionalFormatting sqref="K158">
    <cfRule type="cellIs" dxfId="0" priority="2218" operator="lessThan">
      <formula>0.143</formula>
    </cfRule>
  </conditionalFormatting>
  <conditionalFormatting sqref="M158">
    <cfRule type="cellIs" dxfId="0" priority="2376" operator="lessThan">
      <formula>0.111</formula>
    </cfRule>
  </conditionalFormatting>
  <conditionalFormatting sqref="P158">
    <cfRule type="cellIs" dxfId="0" priority="2534" operator="lessThan">
      <formula>100</formula>
    </cfRule>
  </conditionalFormatting>
  <conditionalFormatting sqref="R158">
    <cfRule type="cellIs" dxfId="0" priority="2692" operator="lessThan">
      <formula>85</formula>
    </cfRule>
  </conditionalFormatting>
  <conditionalFormatting sqref="AB158">
    <cfRule type="cellIs" dxfId="0" priority="1902" operator="equal">
      <formula>1</formula>
    </cfRule>
  </conditionalFormatting>
  <conditionalFormatting sqref="AC158">
    <cfRule type="cellIs" dxfId="0" priority="2850" operator="lessThan">
      <formula>4</formula>
    </cfRule>
  </conditionalFormatting>
  <conditionalFormatting sqref="AD158">
    <cfRule type="cellIs" dxfId="0" priority="3008" operator="lessThan">
      <formula>8.17</formula>
    </cfRule>
  </conditionalFormatting>
  <conditionalFormatting sqref="AE158">
    <cfRule type="cellIs" dxfId="0" priority="3166" operator="lessThan">
      <formula>10.44</formula>
    </cfRule>
  </conditionalFormatting>
  <conditionalFormatting sqref="AH158">
    <cfRule type="cellIs" dxfId="0" priority="1744" operator="equal">
      <formula>1</formula>
    </cfRule>
  </conditionalFormatting>
  <conditionalFormatting sqref="AI158">
    <cfRule type="cellIs" dxfId="0" priority="1586" operator="equal">
      <formula>1</formula>
    </cfRule>
  </conditionalFormatting>
  <conditionalFormatting sqref="AJ158">
    <cfRule type="cellIs" dxfId="0" priority="1428" operator="equal">
      <formula>1</formula>
    </cfRule>
  </conditionalFormatting>
  <conditionalFormatting sqref="AK158">
    <cfRule type="cellIs" dxfId="0" priority="1270" operator="equal">
      <formula>1</formula>
    </cfRule>
  </conditionalFormatting>
  <conditionalFormatting sqref="AL158">
    <cfRule type="cellIs" dxfId="0" priority="954" operator="equal">
      <formula>0</formula>
    </cfRule>
  </conditionalFormatting>
  <conditionalFormatting sqref="AM158">
    <cfRule type="cellIs" dxfId="0" priority="1112" operator="equal">
      <formula>1</formula>
    </cfRule>
  </conditionalFormatting>
  <conditionalFormatting sqref="AN158">
    <cfRule type="cellIs" dxfId="0" priority="796" operator="equal">
      <formula>1</formula>
    </cfRule>
  </conditionalFormatting>
  <conditionalFormatting sqref="AO158">
    <cfRule type="cellIs" dxfId="0" priority="3324" operator="lessThan">
      <formula>4</formula>
    </cfRule>
  </conditionalFormatting>
  <conditionalFormatting sqref="AP158">
    <cfRule type="cellIs" dxfId="0" priority="638" operator="equal">
      <formula>1</formula>
    </cfRule>
  </conditionalFormatting>
  <conditionalFormatting sqref="AQ158">
    <cfRule type="cellIs" dxfId="0" priority="480" operator="equal">
      <formula>1</formula>
    </cfRule>
  </conditionalFormatting>
  <conditionalFormatting sqref="AR158">
    <cfRule type="cellIs" dxfId="0" priority="322" operator="greaterThan">
      <formula>3000</formula>
    </cfRule>
  </conditionalFormatting>
  <conditionalFormatting sqref="AS158">
    <cfRule type="cellIs" dxfId="0" priority="164" operator="greaterThan">
      <formula>0</formula>
    </cfRule>
  </conditionalFormatting>
  <conditionalFormatting sqref="AT158">
    <cfRule type="cellIs" dxfId="0" priority="6" operator="greaterThan">
      <formula>0</formula>
    </cfRule>
  </conditionalFormatting>
  <conditionalFormatting sqref="F159">
    <cfRule type="cellIs" dxfId="0" priority="2059" operator="equal">
      <formula>1</formula>
    </cfRule>
  </conditionalFormatting>
  <conditionalFormatting sqref="K159">
    <cfRule type="cellIs" dxfId="0" priority="2217" operator="lessThan">
      <formula>0.143</formula>
    </cfRule>
  </conditionalFormatting>
  <conditionalFormatting sqref="M159">
    <cfRule type="cellIs" dxfId="0" priority="2375" operator="lessThan">
      <formula>0.111</formula>
    </cfRule>
  </conditionalFormatting>
  <conditionalFormatting sqref="P159">
    <cfRule type="cellIs" dxfId="0" priority="2533" operator="lessThan">
      <formula>100</formula>
    </cfRule>
  </conditionalFormatting>
  <conditionalFormatting sqref="R159">
    <cfRule type="cellIs" dxfId="0" priority="2691" operator="lessThan">
      <formula>85</formula>
    </cfRule>
  </conditionalFormatting>
  <conditionalFormatting sqref="AB159">
    <cfRule type="cellIs" dxfId="0" priority="1901" operator="equal">
      <formula>1</formula>
    </cfRule>
  </conditionalFormatting>
  <conditionalFormatting sqref="AC159">
    <cfRule type="cellIs" dxfId="0" priority="2849" operator="lessThan">
      <formula>4</formula>
    </cfRule>
  </conditionalFormatting>
  <conditionalFormatting sqref="AD159">
    <cfRule type="cellIs" dxfId="0" priority="3007" operator="lessThan">
      <formula>8.17</formula>
    </cfRule>
  </conditionalFormatting>
  <conditionalFormatting sqref="AE159">
    <cfRule type="cellIs" dxfId="0" priority="3165" operator="lessThan">
      <formula>10.44</formula>
    </cfRule>
  </conditionalFormatting>
  <conditionalFormatting sqref="AH159">
    <cfRule type="cellIs" dxfId="0" priority="1743" operator="equal">
      <formula>1</formula>
    </cfRule>
  </conditionalFormatting>
  <conditionalFormatting sqref="AI159">
    <cfRule type="cellIs" dxfId="0" priority="1585" operator="equal">
      <formula>1</formula>
    </cfRule>
  </conditionalFormatting>
  <conditionalFormatting sqref="AJ159">
    <cfRule type="cellIs" dxfId="0" priority="1427" operator="equal">
      <formula>1</formula>
    </cfRule>
  </conditionalFormatting>
  <conditionalFormatting sqref="AK159">
    <cfRule type="cellIs" dxfId="0" priority="1269" operator="equal">
      <formula>1</formula>
    </cfRule>
  </conditionalFormatting>
  <conditionalFormatting sqref="AL159">
    <cfRule type="cellIs" dxfId="0" priority="953" operator="equal">
      <formula>0</formula>
    </cfRule>
  </conditionalFormatting>
  <conditionalFormatting sqref="AM159">
    <cfRule type="cellIs" dxfId="0" priority="1111" operator="equal">
      <formula>1</formula>
    </cfRule>
  </conditionalFormatting>
  <conditionalFormatting sqref="AN159">
    <cfRule type="cellIs" dxfId="0" priority="795" operator="equal">
      <formula>1</formula>
    </cfRule>
  </conditionalFormatting>
  <conditionalFormatting sqref="AO159">
    <cfRule type="cellIs" dxfId="0" priority="3323" operator="lessThan">
      <formula>4</formula>
    </cfRule>
  </conditionalFormatting>
  <conditionalFormatting sqref="AP159">
    <cfRule type="cellIs" dxfId="0" priority="637" operator="equal">
      <formula>1</formula>
    </cfRule>
  </conditionalFormatting>
  <conditionalFormatting sqref="AQ159">
    <cfRule type="cellIs" dxfId="0" priority="479" operator="equal">
      <formula>1</formula>
    </cfRule>
  </conditionalFormatting>
  <conditionalFormatting sqref="AR159">
    <cfRule type="cellIs" dxfId="0" priority="321" operator="greaterThan">
      <formula>3000</formula>
    </cfRule>
  </conditionalFormatting>
  <conditionalFormatting sqref="AS159">
    <cfRule type="cellIs" dxfId="0" priority="163" operator="greaterThan">
      <formula>0</formula>
    </cfRule>
  </conditionalFormatting>
  <conditionalFormatting sqref="AT159">
    <cfRule type="cellIs" dxfId="0" priority="5" operator="greaterThan">
      <formula>0</formula>
    </cfRule>
  </conditionalFormatting>
  <conditionalFormatting sqref="F160">
    <cfRule type="cellIs" dxfId="0" priority="2058" operator="equal">
      <formula>1</formula>
    </cfRule>
  </conditionalFormatting>
  <conditionalFormatting sqref="K160">
    <cfRule type="cellIs" dxfId="0" priority="2216" operator="lessThan">
      <formula>0.143</formula>
    </cfRule>
  </conditionalFormatting>
  <conditionalFormatting sqref="M160">
    <cfRule type="cellIs" dxfId="0" priority="2374" operator="lessThan">
      <formula>0.111</formula>
    </cfRule>
  </conditionalFormatting>
  <conditionalFormatting sqref="P160">
    <cfRule type="cellIs" dxfId="0" priority="2532" operator="lessThan">
      <formula>100</formula>
    </cfRule>
  </conditionalFormatting>
  <conditionalFormatting sqref="R160">
    <cfRule type="cellIs" dxfId="0" priority="2690" operator="lessThan">
      <formula>85</formula>
    </cfRule>
  </conditionalFormatting>
  <conditionalFormatting sqref="AB160">
    <cfRule type="cellIs" dxfId="0" priority="1900" operator="equal">
      <formula>1</formula>
    </cfRule>
  </conditionalFormatting>
  <conditionalFormatting sqref="AC160">
    <cfRule type="cellIs" dxfId="0" priority="2848" operator="lessThan">
      <formula>4</formula>
    </cfRule>
  </conditionalFormatting>
  <conditionalFormatting sqref="AD160">
    <cfRule type="cellIs" dxfId="0" priority="3006" operator="lessThan">
      <formula>8.17</formula>
    </cfRule>
  </conditionalFormatting>
  <conditionalFormatting sqref="AE160">
    <cfRule type="cellIs" dxfId="0" priority="3164" operator="lessThan">
      <formula>10.44</formula>
    </cfRule>
  </conditionalFormatting>
  <conditionalFormatting sqref="AH160">
    <cfRule type="cellIs" dxfId="0" priority="1742" operator="equal">
      <formula>1</formula>
    </cfRule>
  </conditionalFormatting>
  <conditionalFormatting sqref="AI160">
    <cfRule type="cellIs" dxfId="0" priority="1584" operator="equal">
      <formula>1</formula>
    </cfRule>
  </conditionalFormatting>
  <conditionalFormatting sqref="AJ160">
    <cfRule type="cellIs" dxfId="0" priority="1426" operator="equal">
      <formula>1</formula>
    </cfRule>
  </conditionalFormatting>
  <conditionalFormatting sqref="AK160">
    <cfRule type="cellIs" dxfId="0" priority="1268" operator="equal">
      <formula>1</formula>
    </cfRule>
  </conditionalFormatting>
  <conditionalFormatting sqref="AL160">
    <cfRule type="cellIs" dxfId="0" priority="952" operator="equal">
      <formula>0</formula>
    </cfRule>
  </conditionalFormatting>
  <conditionalFormatting sqref="AM160">
    <cfRule type="cellIs" dxfId="0" priority="1110" operator="equal">
      <formula>1</formula>
    </cfRule>
  </conditionalFormatting>
  <conditionalFormatting sqref="AN160">
    <cfRule type="cellIs" dxfId="0" priority="794" operator="equal">
      <formula>1</formula>
    </cfRule>
  </conditionalFormatting>
  <conditionalFormatting sqref="AO160">
    <cfRule type="cellIs" dxfId="0" priority="3322" operator="lessThan">
      <formula>4</formula>
    </cfRule>
  </conditionalFormatting>
  <conditionalFormatting sqref="AP160">
    <cfRule type="cellIs" dxfId="0" priority="636" operator="equal">
      <formula>1</formula>
    </cfRule>
  </conditionalFormatting>
  <conditionalFormatting sqref="AQ160">
    <cfRule type="cellIs" dxfId="0" priority="478" operator="equal">
      <formula>1</formula>
    </cfRule>
  </conditionalFormatting>
  <conditionalFormatting sqref="AR160">
    <cfRule type="cellIs" dxfId="0" priority="320" operator="greaterThan">
      <formula>3000</formula>
    </cfRule>
  </conditionalFormatting>
  <conditionalFormatting sqref="AS160">
    <cfRule type="cellIs" dxfId="0" priority="162" operator="greaterThan">
      <formula>0</formula>
    </cfRule>
  </conditionalFormatting>
  <conditionalFormatting sqref="AT160">
    <cfRule type="cellIs" dxfId="0" priority="4" operator="greaterThan">
      <formula>0</formula>
    </cfRule>
  </conditionalFormatting>
  <conditionalFormatting sqref="F161">
    <cfRule type="cellIs" dxfId="0" priority="2057" operator="equal">
      <formula>1</formula>
    </cfRule>
  </conditionalFormatting>
  <conditionalFormatting sqref="K161">
    <cfRule type="cellIs" dxfId="0" priority="2215" operator="lessThan">
      <formula>0.143</formula>
    </cfRule>
  </conditionalFormatting>
  <conditionalFormatting sqref="M161">
    <cfRule type="cellIs" dxfId="0" priority="2373" operator="lessThan">
      <formula>0.111</formula>
    </cfRule>
  </conditionalFormatting>
  <conditionalFormatting sqref="P161">
    <cfRule type="cellIs" dxfId="0" priority="2531" operator="lessThan">
      <formula>100</formula>
    </cfRule>
  </conditionalFormatting>
  <conditionalFormatting sqref="R161">
    <cfRule type="cellIs" dxfId="0" priority="2689" operator="lessThan">
      <formula>85</formula>
    </cfRule>
  </conditionalFormatting>
  <conditionalFormatting sqref="AB161">
    <cfRule type="cellIs" dxfId="0" priority="1899" operator="equal">
      <formula>1</formula>
    </cfRule>
  </conditionalFormatting>
  <conditionalFormatting sqref="AC161">
    <cfRule type="cellIs" dxfId="0" priority="2847" operator="lessThan">
      <formula>4</formula>
    </cfRule>
  </conditionalFormatting>
  <conditionalFormatting sqref="AD161">
    <cfRule type="cellIs" dxfId="0" priority="3005" operator="lessThan">
      <formula>8.17</formula>
    </cfRule>
  </conditionalFormatting>
  <conditionalFormatting sqref="AE161">
    <cfRule type="cellIs" dxfId="0" priority="3163" operator="lessThan">
      <formula>10.44</formula>
    </cfRule>
  </conditionalFormatting>
  <conditionalFormatting sqref="AH161">
    <cfRule type="cellIs" dxfId="0" priority="1741" operator="equal">
      <formula>1</formula>
    </cfRule>
  </conditionalFormatting>
  <conditionalFormatting sqref="AI161">
    <cfRule type="cellIs" dxfId="0" priority="1583" operator="equal">
      <formula>1</formula>
    </cfRule>
  </conditionalFormatting>
  <conditionalFormatting sqref="AJ161">
    <cfRule type="cellIs" dxfId="0" priority="1425" operator="equal">
      <formula>1</formula>
    </cfRule>
  </conditionalFormatting>
  <conditionalFormatting sqref="AK161">
    <cfRule type="cellIs" dxfId="0" priority="1267" operator="equal">
      <formula>1</formula>
    </cfRule>
  </conditionalFormatting>
  <conditionalFormatting sqref="AL161">
    <cfRule type="cellIs" dxfId="0" priority="951" operator="equal">
      <formula>0</formula>
    </cfRule>
  </conditionalFormatting>
  <conditionalFormatting sqref="AM161">
    <cfRule type="cellIs" dxfId="0" priority="1109" operator="equal">
      <formula>1</formula>
    </cfRule>
  </conditionalFormatting>
  <conditionalFormatting sqref="AN161">
    <cfRule type="cellIs" dxfId="0" priority="793" operator="equal">
      <formula>1</formula>
    </cfRule>
  </conditionalFormatting>
  <conditionalFormatting sqref="AO161">
    <cfRule type="cellIs" dxfId="0" priority="3321" operator="lessThan">
      <formula>4</formula>
    </cfRule>
  </conditionalFormatting>
  <conditionalFormatting sqref="AP161">
    <cfRule type="cellIs" dxfId="0" priority="635" operator="equal">
      <formula>1</formula>
    </cfRule>
  </conditionalFormatting>
  <conditionalFormatting sqref="AQ161">
    <cfRule type="cellIs" dxfId="0" priority="477" operator="equal">
      <formula>1</formula>
    </cfRule>
  </conditionalFormatting>
  <conditionalFormatting sqref="AR161">
    <cfRule type="cellIs" dxfId="0" priority="319" operator="greaterThan">
      <formula>3000</formula>
    </cfRule>
  </conditionalFormatting>
  <conditionalFormatting sqref="AS161">
    <cfRule type="cellIs" dxfId="0" priority="161" operator="greaterThan">
      <formula>0</formula>
    </cfRule>
  </conditionalFormatting>
  <conditionalFormatting sqref="AT161">
    <cfRule type="cellIs" dxfId="0" priority="3" operator="greaterThan">
      <formula>0</formula>
    </cfRule>
  </conditionalFormatting>
  <conditionalFormatting sqref="F162">
    <cfRule type="cellIs" dxfId="0" priority="2056" operator="equal">
      <formula>1</formula>
    </cfRule>
  </conditionalFormatting>
  <conditionalFormatting sqref="K162">
    <cfRule type="cellIs" dxfId="0" priority="2214" operator="lessThan">
      <formula>0.143</formula>
    </cfRule>
  </conditionalFormatting>
  <conditionalFormatting sqref="M162">
    <cfRule type="cellIs" dxfId="0" priority="2372" operator="lessThan">
      <formula>0.111</formula>
    </cfRule>
  </conditionalFormatting>
  <conditionalFormatting sqref="P162">
    <cfRule type="cellIs" dxfId="0" priority="2530" operator="lessThan">
      <formula>100</formula>
    </cfRule>
  </conditionalFormatting>
  <conditionalFormatting sqref="R162">
    <cfRule type="cellIs" dxfId="0" priority="2688" operator="lessThan">
      <formula>85</formula>
    </cfRule>
  </conditionalFormatting>
  <conditionalFormatting sqref="AB162">
    <cfRule type="cellIs" dxfId="0" priority="1898" operator="equal">
      <formula>1</formula>
    </cfRule>
  </conditionalFormatting>
  <conditionalFormatting sqref="AC162">
    <cfRule type="cellIs" dxfId="0" priority="2846" operator="lessThan">
      <formula>4</formula>
    </cfRule>
  </conditionalFormatting>
  <conditionalFormatting sqref="AD162">
    <cfRule type="cellIs" dxfId="0" priority="3004" operator="lessThan">
      <formula>8.17</formula>
    </cfRule>
  </conditionalFormatting>
  <conditionalFormatting sqref="AE162">
    <cfRule type="cellIs" dxfId="0" priority="3162" operator="lessThan">
      <formula>10.44</formula>
    </cfRule>
  </conditionalFormatting>
  <conditionalFormatting sqref="AH162">
    <cfRule type="cellIs" dxfId="0" priority="1740" operator="equal">
      <formula>1</formula>
    </cfRule>
  </conditionalFormatting>
  <conditionalFormatting sqref="AI162">
    <cfRule type="cellIs" dxfId="0" priority="1582" operator="equal">
      <formula>1</formula>
    </cfRule>
  </conditionalFormatting>
  <conditionalFormatting sqref="AJ162">
    <cfRule type="cellIs" dxfId="0" priority="1424" operator="equal">
      <formula>1</formula>
    </cfRule>
  </conditionalFormatting>
  <conditionalFormatting sqref="AK162">
    <cfRule type="cellIs" dxfId="0" priority="1266" operator="equal">
      <formula>1</formula>
    </cfRule>
  </conditionalFormatting>
  <conditionalFormatting sqref="AL162">
    <cfRule type="cellIs" dxfId="0" priority="950" operator="equal">
      <formula>0</formula>
    </cfRule>
  </conditionalFormatting>
  <conditionalFormatting sqref="AM162">
    <cfRule type="cellIs" dxfId="0" priority="1108" operator="equal">
      <formula>1</formula>
    </cfRule>
  </conditionalFormatting>
  <conditionalFormatting sqref="AN162">
    <cfRule type="cellIs" dxfId="0" priority="792" operator="equal">
      <formula>1</formula>
    </cfRule>
  </conditionalFormatting>
  <conditionalFormatting sqref="AO162">
    <cfRule type="cellIs" dxfId="0" priority="3320" operator="lessThan">
      <formula>4</formula>
    </cfRule>
  </conditionalFormatting>
  <conditionalFormatting sqref="AP162">
    <cfRule type="cellIs" dxfId="0" priority="634" operator="equal">
      <formula>1</formula>
    </cfRule>
  </conditionalFormatting>
  <conditionalFormatting sqref="AQ162">
    <cfRule type="cellIs" dxfId="0" priority="476" operator="equal">
      <formula>1</formula>
    </cfRule>
  </conditionalFormatting>
  <conditionalFormatting sqref="AR162">
    <cfRule type="cellIs" dxfId="0" priority="318" operator="greaterThan">
      <formula>3000</formula>
    </cfRule>
  </conditionalFormatting>
  <conditionalFormatting sqref="AS162">
    <cfRule type="cellIs" dxfId="0" priority="160" operator="greaterThan">
      <formula>0</formula>
    </cfRule>
  </conditionalFormatting>
  <conditionalFormatting sqref="AT162">
    <cfRule type="cellIs" dxfId="0" priority="2" operator="greaterThan">
      <formula>0</formula>
    </cfRule>
  </conditionalFormatting>
  <conditionalFormatting sqref="F163">
    <cfRule type="cellIs" dxfId="0" priority="2055" operator="equal">
      <formula>1</formula>
    </cfRule>
  </conditionalFormatting>
  <conditionalFormatting sqref="K163">
    <cfRule type="cellIs" dxfId="0" priority="2213" operator="lessThan">
      <formula>0.143</formula>
    </cfRule>
  </conditionalFormatting>
  <conditionalFormatting sqref="M163">
    <cfRule type="cellIs" dxfId="0" priority="2371" operator="lessThan">
      <formula>0.111</formula>
    </cfRule>
  </conditionalFormatting>
  <conditionalFormatting sqref="P163">
    <cfRule type="cellIs" dxfId="0" priority="2529" operator="lessThan">
      <formula>100</formula>
    </cfRule>
  </conditionalFormatting>
  <conditionalFormatting sqref="R163">
    <cfRule type="cellIs" dxfId="0" priority="2687" operator="lessThan">
      <formula>85</formula>
    </cfRule>
  </conditionalFormatting>
  <conditionalFormatting sqref="AB163">
    <cfRule type="cellIs" dxfId="0" priority="1897" operator="equal">
      <formula>1</formula>
    </cfRule>
  </conditionalFormatting>
  <conditionalFormatting sqref="AC163">
    <cfRule type="cellIs" dxfId="0" priority="2845" operator="lessThan">
      <formula>4</formula>
    </cfRule>
  </conditionalFormatting>
  <conditionalFormatting sqref="AD163">
    <cfRule type="cellIs" dxfId="0" priority="3003" operator="lessThan">
      <formula>8.17</formula>
    </cfRule>
  </conditionalFormatting>
  <conditionalFormatting sqref="AE163">
    <cfRule type="cellIs" dxfId="0" priority="3161" operator="lessThan">
      <formula>10.44</formula>
    </cfRule>
  </conditionalFormatting>
  <conditionalFormatting sqref="AH163">
    <cfRule type="cellIs" dxfId="0" priority="1739" operator="equal">
      <formula>1</formula>
    </cfRule>
  </conditionalFormatting>
  <conditionalFormatting sqref="AI163">
    <cfRule type="cellIs" dxfId="0" priority="1581" operator="equal">
      <formula>1</formula>
    </cfRule>
  </conditionalFormatting>
  <conditionalFormatting sqref="AJ163">
    <cfRule type="cellIs" dxfId="0" priority="1423" operator="equal">
      <formula>1</formula>
    </cfRule>
  </conditionalFormatting>
  <conditionalFormatting sqref="AK163">
    <cfRule type="cellIs" dxfId="0" priority="1265" operator="equal">
      <formula>1</formula>
    </cfRule>
  </conditionalFormatting>
  <conditionalFormatting sqref="AL163">
    <cfRule type="cellIs" dxfId="0" priority="949" operator="equal">
      <formula>0</formula>
    </cfRule>
  </conditionalFormatting>
  <conditionalFormatting sqref="AM163">
    <cfRule type="cellIs" dxfId="0" priority="1107" operator="equal">
      <formula>1</formula>
    </cfRule>
  </conditionalFormatting>
  <conditionalFormatting sqref="AN163">
    <cfRule type="cellIs" dxfId="0" priority="791" operator="equal">
      <formula>1</formula>
    </cfRule>
  </conditionalFormatting>
  <conditionalFormatting sqref="AO163">
    <cfRule type="cellIs" dxfId="0" priority="3319" operator="lessThan">
      <formula>4</formula>
    </cfRule>
  </conditionalFormatting>
  <conditionalFormatting sqref="AP163">
    <cfRule type="cellIs" dxfId="0" priority="633" operator="equal">
      <formula>1</formula>
    </cfRule>
  </conditionalFormatting>
  <conditionalFormatting sqref="AQ163">
    <cfRule type="cellIs" dxfId="0" priority="475" operator="equal">
      <formula>1</formula>
    </cfRule>
  </conditionalFormatting>
  <conditionalFormatting sqref="AR163">
    <cfRule type="cellIs" dxfId="0" priority="317" operator="greaterThan">
      <formula>3000</formula>
    </cfRule>
  </conditionalFormatting>
  <conditionalFormatting sqref="AS163">
    <cfRule type="cellIs" dxfId="0" priority="159" operator="greaterThan">
      <formula>0</formula>
    </cfRule>
  </conditionalFormatting>
  <conditionalFormatting sqref="AT163">
    <cfRule type="cellIs" dxfId="0" priority="1" operator="greaterThan">
      <formula>0</formula>
    </cfRule>
  </conditionalFormatting>
  <conditionalFormatting sqref="F168">
    <cfRule type="cellIs" dxfId="0" priority="3491" operator="equal">
      <formula>1</formula>
    </cfRule>
  </conditionalFormatting>
  <conditionalFormatting sqref="K168">
    <cfRule type="cellIs" dxfId="0" priority="3492" operator="lessThan">
      <formula>0.143</formula>
    </cfRule>
  </conditionalFormatting>
  <conditionalFormatting sqref="M168">
    <cfRule type="cellIs" dxfId="0" priority="3493" operator="lessThan">
      <formula>0.111</formula>
    </cfRule>
  </conditionalFormatting>
  <conditionalFormatting sqref="P168">
    <cfRule type="cellIs" dxfId="0" priority="3495" operator="lessThan">
      <formula>100</formula>
    </cfRule>
  </conditionalFormatting>
  <conditionalFormatting sqref="R168">
    <cfRule type="cellIs" dxfId="0" priority="3496" operator="lessThan">
      <formula>85</formula>
    </cfRule>
  </conditionalFormatting>
  <conditionalFormatting sqref="AB168">
    <cfRule type="cellIs" dxfId="0" priority="3490" operator="equal">
      <formula>1</formula>
    </cfRule>
  </conditionalFormatting>
  <conditionalFormatting sqref="AC168">
    <cfRule type="cellIs" dxfId="0" priority="3497" operator="lessThan">
      <formula>4</formula>
    </cfRule>
  </conditionalFormatting>
  <conditionalFormatting sqref="AD168">
    <cfRule type="cellIs" dxfId="0" priority="3498" operator="lessThan">
      <formula>8.17</formula>
    </cfRule>
  </conditionalFormatting>
  <conditionalFormatting sqref="AE168">
    <cfRule type="cellIs" dxfId="0" priority="3499" operator="lessThan">
      <formula>10.44</formula>
    </cfRule>
  </conditionalFormatting>
  <conditionalFormatting sqref="AH168">
    <cfRule type="cellIs" dxfId="0" priority="3489" operator="equal">
      <formula>1</formula>
    </cfRule>
  </conditionalFormatting>
  <conditionalFormatting sqref="AK168">
    <cfRule type="cellIs" dxfId="0" priority="3486" operator="equal">
      <formula>1</formula>
    </cfRule>
  </conditionalFormatting>
  <conditionalFormatting sqref="AL168">
    <cfRule type="cellIs" dxfId="0" priority="3483" operator="equal">
      <formula>0</formula>
    </cfRule>
  </conditionalFormatting>
  <conditionalFormatting sqref="AM168">
    <cfRule type="cellIs" dxfId="0" priority="3484" operator="equal">
      <formula>1</formula>
    </cfRule>
  </conditionalFormatting>
  <conditionalFormatting sqref="AN168">
    <cfRule type="cellIs" dxfId="0" priority="3482" operator="equal">
      <formula>1</formula>
    </cfRule>
  </conditionalFormatting>
  <conditionalFormatting sqref="AO168">
    <cfRule type="cellIs" dxfId="0" priority="3500" operator="lessThan">
      <formula>4</formula>
    </cfRule>
  </conditionalFormatting>
  <conditionalFormatting sqref="AP168">
    <cfRule type="cellIs" dxfId="0" priority="3481" operator="equal">
      <formula>1</formula>
    </cfRule>
  </conditionalFormatting>
  <conditionalFormatting sqref="AQ168">
    <cfRule type="cellIs" dxfId="0" priority="3480" operator="equal">
      <formula>1</formula>
    </cfRule>
  </conditionalFormatting>
  <conditionalFormatting sqref="AR168">
    <cfRule type="cellIs" dxfId="0" priority="3479" operator="greaterThan">
      <formula>3000</formula>
    </cfRule>
  </conditionalFormatting>
  <conditionalFormatting sqref="AS168">
    <cfRule type="cellIs" dxfId="0" priority="3478" operator="greaterThan">
      <formula>0</formula>
    </cfRule>
  </conditionalFormatting>
  <conditionalFormatting sqref="AT168">
    <cfRule type="cellIs" dxfId="0" priority="3477" operator="greaterThan">
      <formula>0</formula>
    </cfRule>
  </conditionalFormatting>
  <conditionalFormatting sqref="AI5:AI6 AI168">
    <cfRule type="cellIs" dxfId="0" priority="3488" operator="equal">
      <formula>1</formula>
    </cfRule>
  </conditionalFormatting>
  <conditionalFormatting sqref="AJ6 AJ168">
    <cfRule type="cellIs" dxfId="0" priority="3487" operator="equal">
      <formula>1</formula>
    </cfRule>
  </conditionalFormatting>
  <pageMargins left="0.75" right="0.75" top="1" bottom="1" header="0.5" footer="0.5"/>
  <pageSetup paperSize="9" scale="25"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G17"/>
  <sheetViews>
    <sheetView tabSelected="1" zoomScale="80" zoomScaleNormal="80" topLeftCell="AL1" workbookViewId="0">
      <selection activeCell="AK7" sqref="AK7"/>
    </sheetView>
  </sheetViews>
  <sheetFormatPr defaultColWidth="9" defaultRowHeight="15.6"/>
  <cols>
    <col min="12" max="14" width="9.75"/>
    <col min="42" max="42" width="9.75"/>
    <col min="45" max="45" width="9.75"/>
    <col min="49" max="50" width="9.75"/>
    <col min="52" max="52" width="9.125"/>
    <col min="58" max="58" width="50.7083333333333" customWidth="1"/>
  </cols>
  <sheetData>
    <row r="1" ht="21.6" spans="1:57">
      <c r="A1" s="1" t="s">
        <v>212</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row>
    <row r="2" ht="29.4" spans="1:57">
      <c r="A2" s="3" t="s">
        <v>213</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row>
    <row r="3" ht="21" spans="1:57">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row>
    <row r="4" ht="18" spans="1:59">
      <c r="A4" s="5" t="s">
        <v>214</v>
      </c>
      <c r="B4" s="6">
        <v>1</v>
      </c>
      <c r="C4" s="6">
        <v>2</v>
      </c>
      <c r="D4" s="6">
        <v>3</v>
      </c>
      <c r="E4" s="6">
        <v>4</v>
      </c>
      <c r="F4" s="6">
        <v>5</v>
      </c>
      <c r="G4" s="6">
        <v>6</v>
      </c>
      <c r="H4" s="6">
        <v>7</v>
      </c>
      <c r="I4" s="6">
        <v>8</v>
      </c>
      <c r="J4" s="6">
        <v>9</v>
      </c>
      <c r="K4" s="11">
        <v>10</v>
      </c>
      <c r="L4" s="11">
        <v>11</v>
      </c>
      <c r="M4" s="11">
        <v>12</v>
      </c>
      <c r="N4" s="11">
        <v>13</v>
      </c>
      <c r="O4" s="11">
        <v>14</v>
      </c>
      <c r="P4" s="11">
        <v>15</v>
      </c>
      <c r="Q4" s="11">
        <v>16</v>
      </c>
      <c r="R4" s="11">
        <v>17</v>
      </c>
      <c r="S4" s="11">
        <v>18</v>
      </c>
      <c r="T4" s="11">
        <v>19</v>
      </c>
      <c r="U4" s="11">
        <v>20</v>
      </c>
      <c r="V4" s="11">
        <v>21</v>
      </c>
      <c r="W4" s="11">
        <v>22</v>
      </c>
      <c r="X4" s="11">
        <v>23</v>
      </c>
      <c r="Y4" s="11">
        <v>24</v>
      </c>
      <c r="Z4" s="11">
        <v>25</v>
      </c>
      <c r="AA4" s="11">
        <v>26</v>
      </c>
      <c r="AB4" s="11">
        <v>27</v>
      </c>
      <c r="AC4" s="11">
        <v>28</v>
      </c>
      <c r="AD4" s="11">
        <v>29</v>
      </c>
      <c r="AE4" s="11">
        <v>30</v>
      </c>
      <c r="AF4" s="11">
        <v>31</v>
      </c>
      <c r="AG4" s="11">
        <v>32</v>
      </c>
      <c r="AH4" s="11">
        <v>33</v>
      </c>
      <c r="AI4" s="11">
        <v>34</v>
      </c>
      <c r="AJ4" s="11">
        <v>35</v>
      </c>
      <c r="AK4" s="11">
        <v>36</v>
      </c>
      <c r="AL4" s="11">
        <v>37</v>
      </c>
      <c r="AM4" s="11">
        <v>38</v>
      </c>
      <c r="AN4" s="11">
        <v>39</v>
      </c>
      <c r="AO4" s="11">
        <v>40</v>
      </c>
      <c r="AP4" s="11">
        <v>41</v>
      </c>
      <c r="AQ4" s="11">
        <v>42</v>
      </c>
      <c r="AR4" s="11">
        <v>43</v>
      </c>
      <c r="AS4" s="11">
        <v>44</v>
      </c>
      <c r="AT4" s="11">
        <v>45</v>
      </c>
      <c r="AU4" s="11">
        <v>46</v>
      </c>
      <c r="AV4" s="11">
        <v>47</v>
      </c>
      <c r="AW4" s="11">
        <v>48</v>
      </c>
      <c r="AX4" s="11">
        <v>49</v>
      </c>
      <c r="AY4" s="11">
        <v>50</v>
      </c>
      <c r="AZ4" s="11">
        <v>51</v>
      </c>
      <c r="BA4" s="11">
        <v>52</v>
      </c>
      <c r="BB4" s="11">
        <v>53</v>
      </c>
      <c r="BC4" s="11">
        <v>54</v>
      </c>
      <c r="BD4" s="11">
        <v>55</v>
      </c>
      <c r="BE4" s="11">
        <v>56</v>
      </c>
      <c r="BF4" s="11">
        <v>57</v>
      </c>
      <c r="BG4" s="17"/>
    </row>
    <row r="5" ht="192.6" spans="1:59">
      <c r="A5" s="7" t="s">
        <v>215</v>
      </c>
      <c r="B5" s="8" t="s">
        <v>216</v>
      </c>
      <c r="C5" s="8" t="s">
        <v>217</v>
      </c>
      <c r="D5" s="8" t="s">
        <v>218</v>
      </c>
      <c r="E5" s="8" t="s">
        <v>219</v>
      </c>
      <c r="F5" s="8" t="s">
        <v>220</v>
      </c>
      <c r="G5" s="8" t="s">
        <v>221</v>
      </c>
      <c r="H5" s="8" t="s">
        <v>222</v>
      </c>
      <c r="I5" s="8" t="s">
        <v>223</v>
      </c>
      <c r="J5" s="8" t="s">
        <v>224</v>
      </c>
      <c r="K5" s="8" t="s">
        <v>225</v>
      </c>
      <c r="L5" s="8" t="s">
        <v>226</v>
      </c>
      <c r="M5" s="8" t="s">
        <v>227</v>
      </c>
      <c r="N5" s="8" t="s">
        <v>228</v>
      </c>
      <c r="O5" s="8" t="s">
        <v>229</v>
      </c>
      <c r="P5" s="8" t="s">
        <v>230</v>
      </c>
      <c r="Q5" s="8" t="s">
        <v>231</v>
      </c>
      <c r="R5" s="8" t="s">
        <v>232</v>
      </c>
      <c r="S5" s="8" t="s">
        <v>233</v>
      </c>
      <c r="T5" s="8" t="s">
        <v>234</v>
      </c>
      <c r="U5" s="8" t="s">
        <v>235</v>
      </c>
      <c r="V5" s="8" t="s">
        <v>236</v>
      </c>
      <c r="W5" s="8" t="s">
        <v>237</v>
      </c>
      <c r="X5" s="8" t="s">
        <v>238</v>
      </c>
      <c r="Y5" s="8" t="s">
        <v>239</v>
      </c>
      <c r="Z5" s="8" t="s">
        <v>240</v>
      </c>
      <c r="AA5" s="8" t="s">
        <v>241</v>
      </c>
      <c r="AB5" s="8" t="s">
        <v>242</v>
      </c>
      <c r="AC5" s="13" t="s">
        <v>243</v>
      </c>
      <c r="AD5" s="14" t="s">
        <v>244</v>
      </c>
      <c r="AE5" s="14" t="s">
        <v>245</v>
      </c>
      <c r="AF5" s="8" t="s">
        <v>246</v>
      </c>
      <c r="AG5" s="16" t="s">
        <v>132</v>
      </c>
      <c r="AH5" s="16" t="s">
        <v>133</v>
      </c>
      <c r="AI5" s="16" t="s">
        <v>134</v>
      </c>
      <c r="AJ5" s="16" t="s">
        <v>135</v>
      </c>
      <c r="AK5" s="16" t="s">
        <v>136</v>
      </c>
      <c r="AL5" s="16" t="s">
        <v>137</v>
      </c>
      <c r="AM5" s="16" t="s">
        <v>138</v>
      </c>
      <c r="AN5" s="16" t="s">
        <v>139</v>
      </c>
      <c r="AO5" s="16" t="s">
        <v>247</v>
      </c>
      <c r="AP5" s="8" t="s">
        <v>248</v>
      </c>
      <c r="AQ5" s="8" t="s">
        <v>249</v>
      </c>
      <c r="AR5" s="8" t="s">
        <v>250</v>
      </c>
      <c r="AS5" s="8" t="s">
        <v>251</v>
      </c>
      <c r="AT5" s="8" t="s">
        <v>252</v>
      </c>
      <c r="AU5" s="8" t="s">
        <v>130</v>
      </c>
      <c r="AV5" s="8" t="s">
        <v>253</v>
      </c>
      <c r="AW5" s="12" t="s">
        <v>254</v>
      </c>
      <c r="AX5" s="8" t="s">
        <v>255</v>
      </c>
      <c r="AY5" s="8" t="s">
        <v>256</v>
      </c>
      <c r="AZ5" s="8" t="s">
        <v>257</v>
      </c>
      <c r="BA5" s="8" t="s">
        <v>258</v>
      </c>
      <c r="BB5" s="12" t="s">
        <v>259</v>
      </c>
      <c r="BC5" s="12" t="s">
        <v>260</v>
      </c>
      <c r="BD5" s="8" t="s">
        <v>261</v>
      </c>
      <c r="BE5" s="8" t="s">
        <v>262</v>
      </c>
      <c r="BF5" s="8" t="s">
        <v>263</v>
      </c>
      <c r="BG5" s="17"/>
    </row>
    <row r="6" ht="34.8" spans="1:59">
      <c r="A6" s="7"/>
      <c r="B6" s="8" t="s">
        <v>264</v>
      </c>
      <c r="C6" s="8" t="s">
        <v>264</v>
      </c>
      <c r="D6" s="8" t="s">
        <v>264</v>
      </c>
      <c r="E6" s="8" t="s">
        <v>264</v>
      </c>
      <c r="F6" s="8" t="s">
        <v>264</v>
      </c>
      <c r="G6" s="8" t="s">
        <v>264</v>
      </c>
      <c r="H6" s="8" t="s">
        <v>264</v>
      </c>
      <c r="I6" s="8" t="s">
        <v>264</v>
      </c>
      <c r="J6" s="8" t="s">
        <v>264</v>
      </c>
      <c r="K6" s="8" t="s">
        <v>264</v>
      </c>
      <c r="L6" s="8" t="s">
        <v>265</v>
      </c>
      <c r="M6" s="8" t="s">
        <v>265</v>
      </c>
      <c r="N6" s="8" t="s">
        <v>265</v>
      </c>
      <c r="O6" s="8" t="s">
        <v>266</v>
      </c>
      <c r="P6" s="8" t="s">
        <v>267</v>
      </c>
      <c r="Q6" s="8" t="s">
        <v>264</v>
      </c>
      <c r="R6" s="8" t="s">
        <v>264</v>
      </c>
      <c r="S6" s="8" t="s">
        <v>264</v>
      </c>
      <c r="T6" s="8" t="s">
        <v>264</v>
      </c>
      <c r="U6" s="8" t="s">
        <v>264</v>
      </c>
      <c r="V6" s="8" t="s">
        <v>264</v>
      </c>
      <c r="W6" s="8" t="s">
        <v>264</v>
      </c>
      <c r="X6" s="8" t="s">
        <v>264</v>
      </c>
      <c r="Y6" s="8" t="s">
        <v>264</v>
      </c>
      <c r="Z6" s="8" t="s">
        <v>264</v>
      </c>
      <c r="AA6" s="8" t="s">
        <v>268</v>
      </c>
      <c r="AB6" s="8" t="s">
        <v>268</v>
      </c>
      <c r="AC6" s="8" t="s">
        <v>267</v>
      </c>
      <c r="AD6" s="8" t="s">
        <v>267</v>
      </c>
      <c r="AE6" s="8" t="s">
        <v>267</v>
      </c>
      <c r="AF6" s="8" t="s">
        <v>267</v>
      </c>
      <c r="AG6" s="16" t="s">
        <v>265</v>
      </c>
      <c r="AH6" s="16" t="s">
        <v>265</v>
      </c>
      <c r="AI6" s="16" t="s">
        <v>265</v>
      </c>
      <c r="AJ6" s="16" t="s">
        <v>265</v>
      </c>
      <c r="AK6" s="16" t="s">
        <v>265</v>
      </c>
      <c r="AL6" s="16" t="s">
        <v>265</v>
      </c>
      <c r="AM6" s="16" t="s">
        <v>265</v>
      </c>
      <c r="AN6" s="16" t="s">
        <v>265</v>
      </c>
      <c r="AO6" s="16" t="s">
        <v>265</v>
      </c>
      <c r="AP6" s="16" t="s">
        <v>265</v>
      </c>
      <c r="AQ6" s="8" t="s">
        <v>266</v>
      </c>
      <c r="AR6" s="8" t="s">
        <v>264</v>
      </c>
      <c r="AS6" s="8" t="s">
        <v>264</v>
      </c>
      <c r="AT6" s="8" t="s">
        <v>266</v>
      </c>
      <c r="AU6" s="8" t="s">
        <v>266</v>
      </c>
      <c r="AV6" s="8" t="s">
        <v>266</v>
      </c>
      <c r="AW6" s="8" t="s">
        <v>266</v>
      </c>
      <c r="AX6" s="8" t="s">
        <v>266</v>
      </c>
      <c r="AY6" s="8" t="s">
        <v>269</v>
      </c>
      <c r="AZ6" s="8" t="s">
        <v>269</v>
      </c>
      <c r="BA6" s="8" t="s">
        <v>270</v>
      </c>
      <c r="BB6" s="12" t="s">
        <v>266</v>
      </c>
      <c r="BC6" s="12" t="s">
        <v>265</v>
      </c>
      <c r="BD6" s="12" t="s">
        <v>265</v>
      </c>
      <c r="BE6" s="12" t="s">
        <v>265</v>
      </c>
      <c r="BF6" s="12" t="s">
        <v>265</v>
      </c>
      <c r="BG6" s="17"/>
    </row>
    <row r="7" ht="262.8" spans="1:59">
      <c r="A7" s="8" t="s">
        <v>271</v>
      </c>
      <c r="B7" s="8" t="s">
        <v>163</v>
      </c>
      <c r="C7" s="8" t="s">
        <v>163</v>
      </c>
      <c r="D7" s="8" t="s">
        <v>163</v>
      </c>
      <c r="E7" s="8" t="s">
        <v>163</v>
      </c>
      <c r="F7" s="8" t="s">
        <v>163</v>
      </c>
      <c r="G7" s="8" t="s">
        <v>163</v>
      </c>
      <c r="H7" s="8" t="s">
        <v>163</v>
      </c>
      <c r="I7" s="8" t="s">
        <v>163</v>
      </c>
      <c r="J7" s="8" t="s">
        <v>163</v>
      </c>
      <c r="K7" s="8" t="s">
        <v>272</v>
      </c>
      <c r="L7" s="8" t="s">
        <v>273</v>
      </c>
      <c r="M7" s="8" t="s">
        <v>274</v>
      </c>
      <c r="N7" s="8" t="s">
        <v>275</v>
      </c>
      <c r="O7" s="12" t="s">
        <v>276</v>
      </c>
      <c r="P7" s="12" t="s">
        <v>277</v>
      </c>
      <c r="Q7" s="8" t="s">
        <v>278</v>
      </c>
      <c r="R7" s="8" t="s">
        <v>279</v>
      </c>
      <c r="S7" s="8" t="s">
        <v>280</v>
      </c>
      <c r="T7" s="8" t="s">
        <v>277</v>
      </c>
      <c r="U7" s="8" t="s">
        <v>277</v>
      </c>
      <c r="V7" s="8" t="s">
        <v>272</v>
      </c>
      <c r="W7" s="12" t="s">
        <v>277</v>
      </c>
      <c r="X7" s="12" t="s">
        <v>281</v>
      </c>
      <c r="Y7" s="12" t="s">
        <v>281</v>
      </c>
      <c r="Z7" s="12" t="s">
        <v>277</v>
      </c>
      <c r="AA7" s="8" t="s">
        <v>163</v>
      </c>
      <c r="AB7" s="12" t="s">
        <v>163</v>
      </c>
      <c r="AC7" s="8" t="s">
        <v>163</v>
      </c>
      <c r="AD7" s="15" t="s">
        <v>282</v>
      </c>
      <c r="AE7" s="15" t="s">
        <v>283</v>
      </c>
      <c r="AF7" s="8" t="s">
        <v>163</v>
      </c>
      <c r="AG7" s="16" t="s">
        <v>163</v>
      </c>
      <c r="AH7" s="16" t="s">
        <v>165</v>
      </c>
      <c r="AI7" s="16" t="s">
        <v>163</v>
      </c>
      <c r="AJ7" s="16" t="s">
        <v>166</v>
      </c>
      <c r="AK7" s="16" t="s">
        <v>163</v>
      </c>
      <c r="AL7" s="16" t="s">
        <v>167</v>
      </c>
      <c r="AM7" s="16" t="s">
        <v>163</v>
      </c>
      <c r="AN7" s="16" t="s">
        <v>168</v>
      </c>
      <c r="AO7" s="16" t="s">
        <v>284</v>
      </c>
      <c r="AP7" s="12" t="s">
        <v>285</v>
      </c>
      <c r="AQ7" s="8" t="s">
        <v>163</v>
      </c>
      <c r="AR7" s="8" t="s">
        <v>163</v>
      </c>
      <c r="AS7" s="8" t="s">
        <v>286</v>
      </c>
      <c r="AT7" s="8" t="s">
        <v>163</v>
      </c>
      <c r="AU7" s="8" t="s">
        <v>163</v>
      </c>
      <c r="AV7" s="8" t="s">
        <v>163</v>
      </c>
      <c r="AW7" s="8" t="s">
        <v>287</v>
      </c>
      <c r="AX7" s="8" t="s">
        <v>288</v>
      </c>
      <c r="AY7" s="8" t="s">
        <v>163</v>
      </c>
      <c r="AZ7" s="8" t="s">
        <v>289</v>
      </c>
      <c r="BA7" s="8" t="s">
        <v>163</v>
      </c>
      <c r="BB7" s="12" t="s">
        <v>163</v>
      </c>
      <c r="BC7" s="12" t="s">
        <v>277</v>
      </c>
      <c r="BD7" s="8" t="s">
        <v>163</v>
      </c>
      <c r="BE7" s="8" t="s">
        <v>163</v>
      </c>
      <c r="BF7" s="8" t="s">
        <v>163</v>
      </c>
      <c r="BG7" s="17"/>
    </row>
    <row r="8" ht="18" spans="1:59">
      <c r="A8" s="9" t="s">
        <v>290</v>
      </c>
      <c r="B8" s="9"/>
      <c r="C8" s="9"/>
      <c r="D8" s="9"/>
      <c r="E8" s="9"/>
      <c r="F8" s="9"/>
      <c r="G8" s="9"/>
      <c r="H8" s="9"/>
      <c r="I8" s="9"/>
      <c r="J8" s="9"/>
      <c r="K8" s="9"/>
      <c r="L8" s="9" t="e">
        <f>D8/C8*100</f>
        <v>#DIV/0!</v>
      </c>
      <c r="M8" s="9" t="e">
        <f>(E8+F8)/D8*100</f>
        <v>#DIV/0!</v>
      </c>
      <c r="N8" s="9" t="e">
        <f>E8/D8*100</f>
        <v>#DIV/0!</v>
      </c>
      <c r="O8" s="9"/>
      <c r="P8" s="9"/>
      <c r="Q8" s="9"/>
      <c r="R8" s="13"/>
      <c r="S8" s="13" t="s">
        <v>291</v>
      </c>
      <c r="T8" s="13"/>
      <c r="U8" s="9"/>
      <c r="V8" s="9"/>
      <c r="W8" s="9"/>
      <c r="X8" s="9"/>
      <c r="Y8" s="9"/>
      <c r="Z8" s="9"/>
      <c r="AA8" s="9"/>
      <c r="AB8" s="9"/>
      <c r="AC8" s="9"/>
      <c r="AD8" s="9"/>
      <c r="AE8" s="9"/>
      <c r="AF8" s="9"/>
      <c r="AG8" s="9"/>
      <c r="AH8" s="9"/>
      <c r="AI8" s="9"/>
      <c r="AJ8" s="9"/>
      <c r="AK8" s="9"/>
      <c r="AL8" s="9"/>
      <c r="AM8" s="9"/>
      <c r="AN8" s="9"/>
      <c r="AO8" s="9"/>
      <c r="AP8" s="9" t="e">
        <f>(AH8+AJ8+AL8+AN8)/AO8*100</f>
        <v>#DIV/0!</v>
      </c>
      <c r="AQ8" s="9"/>
      <c r="AR8" s="9"/>
      <c r="AS8" s="9" t="e">
        <f>AR8/AQ8*100</f>
        <v>#DIV/0!</v>
      </c>
      <c r="AT8" s="13"/>
      <c r="AU8" s="9"/>
      <c r="AV8" s="9"/>
      <c r="AW8" s="9" t="e">
        <f>AV8/AU8*100</f>
        <v>#DIV/0!</v>
      </c>
      <c r="AX8" s="9" t="e">
        <f>AU8/D8</f>
        <v>#DIV/0!</v>
      </c>
      <c r="AY8" s="9"/>
      <c r="AZ8" s="9" t="e">
        <f>AY8/H8</f>
        <v>#DIV/0!</v>
      </c>
      <c r="BA8" s="9"/>
      <c r="BB8" s="9"/>
      <c r="BC8" s="9"/>
      <c r="BD8" s="9"/>
      <c r="BE8" s="9"/>
      <c r="BF8" s="18"/>
      <c r="BG8" s="17"/>
    </row>
    <row r="9" spans="1:59">
      <c r="A9" s="10" t="s">
        <v>292</v>
      </c>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7"/>
      <c r="BG9" s="17"/>
    </row>
    <row r="10" spans="1:59">
      <c r="A10" s="10"/>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7"/>
      <c r="BG10" s="17"/>
    </row>
    <row r="11" spans="1:59">
      <c r="A11" s="10"/>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7"/>
      <c r="BG11" s="17"/>
    </row>
    <row r="12" spans="1:59">
      <c r="A12" s="10"/>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7"/>
      <c r="BG12" s="17"/>
    </row>
    <row r="13" ht="21" customHeight="1" spans="1:59">
      <c r="A13" s="10"/>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7"/>
      <c r="BG13" s="17"/>
    </row>
    <row r="14" spans="1:59">
      <c r="A14" s="10"/>
      <c r="B14" s="10"/>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7"/>
      <c r="BG14" s="17"/>
    </row>
    <row r="15" spans="1:59">
      <c r="A15" s="10"/>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7"/>
      <c r="BG15" s="17"/>
    </row>
    <row r="16" spans="1:59">
      <c r="A16" s="10"/>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7"/>
      <c r="BG16" s="17"/>
    </row>
    <row r="17" ht="36.75" customHeight="1" spans="1:59">
      <c r="A17" s="10"/>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7"/>
      <c r="BG17" s="17"/>
    </row>
  </sheetData>
  <mergeCells count="3">
    <mergeCell ref="A1:BE1"/>
    <mergeCell ref="A2:BE2"/>
    <mergeCell ref="A9:BE17"/>
  </mergeCells>
  <conditionalFormatting sqref="L8">
    <cfRule type="cellIs" dxfId="0" priority="29" operator="lessThan">
      <formula>85</formula>
    </cfRule>
  </conditionalFormatting>
  <conditionalFormatting sqref="M8">
    <cfRule type="cellIs" dxfId="0" priority="28" operator="lessThan">
      <formula>80</formula>
    </cfRule>
  </conditionalFormatting>
  <conditionalFormatting sqref="N8">
    <cfRule type="cellIs" dxfId="0" priority="27" operator="lessThan">
      <formula>50</formula>
    </cfRule>
  </conditionalFormatting>
  <conditionalFormatting sqref="O8">
    <cfRule type="cellIs" dxfId="0" priority="26" operator="lessThan">
      <formula>100</formula>
    </cfRule>
  </conditionalFormatting>
  <conditionalFormatting sqref="P8">
    <cfRule type="cellIs" dxfId="0" priority="1" operator="equal">
      <formula>1</formula>
    </cfRule>
    <cfRule type="cellIs" dxfId="0" priority="25" operator="equal">
      <formula>1</formula>
    </cfRule>
  </conditionalFormatting>
  <conditionalFormatting sqref="Q8">
    <cfRule type="cellIs" dxfId="0" priority="2" operator="lessThan">
      <formula>0</formula>
    </cfRule>
  </conditionalFormatting>
  <conditionalFormatting sqref="U8">
    <cfRule type="cellIs" dxfId="0" priority="3" operator="equal">
      <formula>1</formula>
    </cfRule>
    <cfRule type="cellIs" dxfId="0" priority="24" operator="equal">
      <formula>1</formula>
    </cfRule>
  </conditionalFormatting>
  <conditionalFormatting sqref="V8">
    <cfRule type="cellIs" dxfId="0" priority="4" operator="greaterThan">
      <formula>0</formula>
    </cfRule>
  </conditionalFormatting>
  <conditionalFormatting sqref="W8">
    <cfRule type="cellIs" dxfId="0" priority="5" operator="equal">
      <formula>1</formula>
    </cfRule>
    <cfRule type="cellIs" dxfId="0" priority="23" operator="equal">
      <formula>1</formula>
    </cfRule>
  </conditionalFormatting>
  <conditionalFormatting sqref="Z8">
    <cfRule type="cellIs" dxfId="0" priority="6" operator="equal">
      <formula>1</formula>
    </cfRule>
    <cfRule type="cellIs" dxfId="0" priority="22" operator="equal">
      <formula>1</formula>
    </cfRule>
  </conditionalFormatting>
  <conditionalFormatting sqref="AA8">
    <cfRule type="cellIs" dxfId="0" priority="7" operator="greaterThan">
      <formula>0</formula>
    </cfRule>
  </conditionalFormatting>
  <conditionalFormatting sqref="AB8">
    <cfRule type="cellIs" dxfId="0" priority="8" operator="greaterThan">
      <formula>0</formula>
    </cfRule>
  </conditionalFormatting>
  <conditionalFormatting sqref="AD8">
    <cfRule type="cellIs" dxfId="0" priority="9" operator="lessThan">
      <formula>100</formula>
    </cfRule>
  </conditionalFormatting>
  <conditionalFormatting sqref="AE8">
    <cfRule type="cellIs" dxfId="0" priority="10" operator="lessThan">
      <formula>100</formula>
    </cfRule>
  </conditionalFormatting>
  <conditionalFormatting sqref="AF8">
    <cfRule type="cellIs" dxfId="0" priority="11" operator="greaterThan">
      <formula>0</formula>
    </cfRule>
  </conditionalFormatting>
  <conditionalFormatting sqref="AP8">
    <cfRule type="cellIs" dxfId="0" priority="21" operator="lessThan">
      <formula>85</formula>
    </cfRule>
  </conditionalFormatting>
  <conditionalFormatting sqref="AS8">
    <cfRule type="cellIs" dxfId="0" priority="20" operator="lessThan">
      <formula>100</formula>
    </cfRule>
  </conditionalFormatting>
  <conditionalFormatting sqref="AW8">
    <cfRule type="cellIs" dxfId="0" priority="19" operator="lessThan">
      <formula>100</formula>
    </cfRule>
  </conditionalFormatting>
  <conditionalFormatting sqref="AX8">
    <cfRule type="cellIs" dxfId="0" priority="18" operator="lessThan">
      <formula>0.066667</formula>
    </cfRule>
  </conditionalFormatting>
  <conditionalFormatting sqref="AZ8">
    <cfRule type="cellIs" dxfId="0" priority="17" operator="lessThan">
      <formula>0.2</formula>
    </cfRule>
  </conditionalFormatting>
  <conditionalFormatting sqref="BA8">
    <cfRule type="cellIs" dxfId="0" priority="16" operator="greaterThan">
      <formula>0</formula>
    </cfRule>
  </conditionalFormatting>
  <conditionalFormatting sqref="BB8">
    <cfRule type="cellIs" dxfId="0" priority="15" operator="greaterThan">
      <formula>0</formula>
    </cfRule>
  </conditionalFormatting>
  <conditionalFormatting sqref="BC8">
    <cfRule type="cellIs" dxfId="0" priority="14" operator="equal">
      <formula>1</formula>
    </cfRule>
  </conditionalFormatting>
  <conditionalFormatting sqref="BD8">
    <cfRule type="cellIs" dxfId="0" priority="13" operator="greaterThan">
      <formula>0</formula>
    </cfRule>
  </conditionalFormatting>
  <conditionalFormatting sqref="BE8">
    <cfRule type="cellIs" dxfId="0" priority="12" operator="greaterThan">
      <formula>0</formula>
    </cfRule>
  </conditionalFormatting>
  <pageMargins left="0.314583333333333" right="0.275" top="1" bottom="1" header="0.5" footer="0.5"/>
  <pageSetup paperSize="9" scale="23" fitToHeight="0" orientation="landscape" horizontalDpi="1200" verticalDpi="12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跨学段资源拆分模板</vt:lpstr>
      <vt:lpstr>附件2义务教育优质均衡督导评估重点指标采集表（小学）</vt:lpstr>
      <vt:lpstr>附件3义务教育优质均衡督导评估重点指标采集表（初中）</vt:lpstr>
      <vt:lpstr>附件4义务教育优质均衡督导评估重点指标汇总表（小学）</vt:lpstr>
      <vt:lpstr>附件5义务教育优质均衡督导评估重点指标汇总表（初中）</vt:lpstr>
      <vt:lpstr>附件6义务教育优质均衡督导评估重点指标监测表（县域）</vt:lpstr>
      <vt:lpstr>附件7学前教育普及普惠督导评估重点指标采集表（幼儿园）</vt:lpstr>
      <vt:lpstr>附件8学前教育普及普惠督导评估重点指标汇总表（幼儿园）</vt:lpstr>
      <vt:lpstr>附件9学前教育普及普惠督导评估重点指标监测表（县域）</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文档存本地丢失不负责</cp:lastModifiedBy>
  <dcterms:created xsi:type="dcterms:W3CDTF">2018-06-09T19:28:00Z</dcterms:created>
  <dcterms:modified xsi:type="dcterms:W3CDTF">2022-05-10T04:44:53Z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2052-11.3.0.9228</vt:lpwstr>
  </property>
  <property fmtid="{D5CDD505-2E9C-101B-9397-08002B2CF9AE}" pid="3" name="ICV">
    <vt:lpwstr>1BDB675F3CEB4DD0A98A3905D7340717</vt:lpwstr>
  </property>
</Properties>
</file>